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inkou5\Desktop\"/>
    </mc:Choice>
  </mc:AlternateContent>
  <bookViews>
    <workbookView xWindow="0" yWindow="0" windowWidth="24000" windowHeight="9510"/>
  </bookViews>
  <sheets>
    <sheet name="新様式（生産記録（水稲）のみ）" sheetId="1" r:id="rId1"/>
    <sheet name="旧様式" sheetId="3" r:id="rId2"/>
  </sheets>
  <externalReferences>
    <externalReference r:id="rId3"/>
  </externalReferences>
  <definedNames>
    <definedName name="_xlnm.Print_Area" localSheetId="1">旧様式!$A$1:$AK$94</definedName>
    <definedName name="_xlnm.Print_Area" localSheetId="0">'新様式（生産記録（水稲）のみ）'!$A$1:$AP$93</definedName>
    <definedName name="希釈倍数">#REF!</definedName>
    <definedName name="使用目的">#REF!</definedName>
    <definedName name="資材名">#REF!</definedName>
    <definedName name="生産基準">#REF!</definedName>
    <definedName name="選択技術">#REF!</definedName>
    <definedName name="農薬名">#REF!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65" i="3" l="1"/>
  <c r="X65" i="3"/>
  <c r="AH64" i="3"/>
  <c r="X64" i="3"/>
  <c r="AH63" i="3"/>
  <c r="X63" i="3"/>
  <c r="AH62" i="3"/>
  <c r="X62" i="3"/>
  <c r="AH61" i="3"/>
  <c r="X61" i="3"/>
  <c r="AH60" i="3"/>
  <c r="X60" i="3"/>
  <c r="AH59" i="3"/>
  <c r="X59" i="3"/>
  <c r="AH58" i="3"/>
  <c r="X58" i="3"/>
  <c r="AH57" i="3"/>
  <c r="X57" i="3"/>
  <c r="AH56" i="3"/>
  <c r="X56" i="3"/>
  <c r="AH55" i="3"/>
  <c r="X55" i="3"/>
  <c r="AH54" i="3"/>
  <c r="X54" i="3"/>
  <c r="AH53" i="3"/>
  <c r="X53" i="3"/>
  <c r="AH52" i="3"/>
  <c r="AH66" i="3" s="1"/>
  <c r="X52" i="3"/>
  <c r="X66" i="3" s="1"/>
  <c r="AH47" i="3"/>
  <c r="Y45" i="3"/>
  <c r="AD72" i="1" l="1"/>
  <c r="U72" i="1"/>
  <c r="AD71" i="1"/>
  <c r="U71" i="1"/>
  <c r="AD70" i="1"/>
  <c r="U70" i="1"/>
  <c r="AD69" i="1"/>
  <c r="U69" i="1"/>
  <c r="AD68" i="1"/>
  <c r="U68" i="1"/>
  <c r="AD67" i="1"/>
  <c r="U67" i="1"/>
  <c r="AD66" i="1"/>
  <c r="U66" i="1"/>
  <c r="AD65" i="1"/>
  <c r="U65" i="1"/>
  <c r="AD64" i="1"/>
  <c r="U64" i="1"/>
  <c r="AD63" i="1"/>
  <c r="U63" i="1"/>
  <c r="AD62" i="1"/>
  <c r="U62" i="1"/>
  <c r="U73" i="1" s="1"/>
  <c r="AD61" i="1"/>
  <c r="U61" i="1"/>
  <c r="AD60" i="1"/>
  <c r="AD73" i="1" s="1"/>
  <c r="U60" i="1"/>
  <c r="AD59" i="1"/>
  <c r="U59" i="1"/>
  <c r="AA18" i="1"/>
</calcChain>
</file>

<file path=xl/comments1.xml><?xml version="1.0" encoding="utf-8"?>
<comments xmlns="http://schemas.openxmlformats.org/spreadsheetml/2006/main">
  <authors>
    <author>w</author>
  </authors>
  <commentList>
    <comment ref="B22" authorId="0" shapeId="0">
      <text>
        <r>
          <rPr>
            <sz val="11"/>
            <color indexed="81"/>
            <rFont val="BIZ UDゴシック"/>
            <family val="3"/>
            <charset val="128"/>
          </rPr>
          <t>確認日は、こちら↑から記載願います</t>
        </r>
      </text>
    </comment>
  </commentList>
</comments>
</file>

<file path=xl/sharedStrings.xml><?xml version="1.0" encoding="utf-8"?>
<sst xmlns="http://schemas.openxmlformats.org/spreadsheetml/2006/main" count="482" uniqueCount="301">
  <si>
    <t>作成年月日</t>
    <rPh sb="0" eb="2">
      <t>サクセイ</t>
    </rPh>
    <rPh sb="2" eb="5">
      <t>ネンガッピ</t>
    </rPh>
    <phoneticPr fontId="3"/>
  </si>
  <si>
    <t>年</t>
    <rPh sb="0" eb="1">
      <t>ネン</t>
    </rPh>
    <phoneticPr fontId="3"/>
  </si>
  <si>
    <t>月　　日</t>
    <rPh sb="0" eb="1">
      <t>ガツ</t>
    </rPh>
    <rPh sb="3" eb="4">
      <t>ニチ</t>
    </rPh>
    <phoneticPr fontId="3"/>
  </si>
  <si>
    <t>日</t>
    <rPh sb="0" eb="1">
      <t>ニチ</t>
    </rPh>
    <phoneticPr fontId="3"/>
  </si>
  <si>
    <t>様式第１号の１（第４関係）</t>
    <rPh sb="0" eb="2">
      <t>ヨウシキ</t>
    </rPh>
    <rPh sb="2" eb="3">
      <t>ダイ</t>
    </rPh>
    <rPh sb="4" eb="5">
      <t>ゴウ</t>
    </rPh>
    <rPh sb="8" eb="9">
      <t>ダイ</t>
    </rPh>
    <rPh sb="10" eb="12">
      <t>カンケイ</t>
    </rPh>
    <phoneticPr fontId="3"/>
  </si>
  <si>
    <t>（水稲・飼料用稲）</t>
    <rPh sb="1" eb="3">
      <t>スイトウ</t>
    </rPh>
    <rPh sb="4" eb="6">
      <t>シリョウ</t>
    </rPh>
    <rPh sb="6" eb="8">
      <t>ヨウイネ</t>
    </rPh>
    <phoneticPr fontId="3"/>
  </si>
  <si>
    <t>生産者番号</t>
    <rPh sb="0" eb="3">
      <t>セイサンシャ</t>
    </rPh>
    <rPh sb="3" eb="5">
      <t>バンゴウ</t>
    </rPh>
    <phoneticPr fontId="3"/>
  </si>
  <si>
    <r>
      <t>記録NO.</t>
    </r>
    <r>
      <rPr>
        <vertAlign val="superscript"/>
        <sz val="9"/>
        <rFont val="BIZ UDゴシック"/>
        <family val="3"/>
        <charset val="128"/>
      </rPr>
      <t>※</t>
    </r>
    <rPh sb="0" eb="2">
      <t>キロク</t>
    </rPh>
    <phoneticPr fontId="3"/>
  </si>
  <si>
    <t>生産記録　（ 交付金対象 ／ 認証のみ ）</t>
    <phoneticPr fontId="3"/>
  </si>
  <si>
    <r>
      <rPr>
        <vertAlign val="superscript"/>
        <sz val="10"/>
        <rFont val="BIZ UDゴシック"/>
        <family val="3"/>
        <charset val="128"/>
      </rPr>
      <t>※</t>
    </r>
    <r>
      <rPr>
        <sz val="10"/>
        <rFont val="BIZ UDゴシック"/>
        <family val="3"/>
        <charset val="128"/>
      </rPr>
      <t>複数の記録がある場合記入</t>
    </r>
    <rPh sb="1" eb="3">
      <t>フクスウ</t>
    </rPh>
    <rPh sb="4" eb="6">
      <t>キロク</t>
    </rPh>
    <rPh sb="9" eb="11">
      <t>バアイ</t>
    </rPh>
    <rPh sb="11" eb="13">
      <t>キニュウ</t>
    </rPh>
    <phoneticPr fontId="3"/>
  </si>
  <si>
    <t>　※　上記「交付金対象」もしくは「認証のみ」どちらかに○をつけること。</t>
  </si>
  <si>
    <t>　※　複数のほ場で同じ技術で生産を行う場合は、生産者ごとに、ほ場を一括して生産記録を作成してもよい。</t>
  </si>
  <si>
    <t>　※　以下に示す項目が記載されていれば、様式を変更してもよい。</t>
  </si>
  <si>
    <t>生産基準名</t>
    <rPh sb="0" eb="2">
      <t>セイサン</t>
    </rPh>
    <rPh sb="2" eb="4">
      <t>キジュン</t>
    </rPh>
    <rPh sb="4" eb="5">
      <t>メイ</t>
    </rPh>
    <phoneticPr fontId="3"/>
  </si>
  <si>
    <t>プレミア米</t>
    <rPh sb="4" eb="5">
      <t>マイ</t>
    </rPh>
    <phoneticPr fontId="3"/>
  </si>
  <si>
    <t>スタンダード米</t>
    <rPh sb="6" eb="7">
      <t>マイ</t>
    </rPh>
    <phoneticPr fontId="3"/>
  </si>
  <si>
    <t xml:space="preserve"> ＪＡ米</t>
    <rPh sb="3" eb="4">
      <t>マイ</t>
    </rPh>
    <phoneticPr fontId="3"/>
  </si>
  <si>
    <t>一般米</t>
    <rPh sb="0" eb="3">
      <t>イッパンマイ</t>
    </rPh>
    <phoneticPr fontId="3"/>
  </si>
  <si>
    <t>農作物名（品種名）</t>
  </si>
  <si>
    <t>水稲</t>
    <rPh sb="0" eb="2">
      <t>スイトウ</t>
    </rPh>
    <phoneticPr fontId="3"/>
  </si>
  <si>
    <t>（</t>
    <phoneticPr fontId="3"/>
  </si>
  <si>
    <t>）</t>
    <phoneticPr fontId="3"/>
  </si>
  <si>
    <t>生産者名等</t>
    <rPh sb="0" eb="2">
      <t>セイサン</t>
    </rPh>
    <rPh sb="2" eb="3">
      <t>シャ</t>
    </rPh>
    <rPh sb="3" eb="5">
      <t>メイトウ</t>
    </rPh>
    <phoneticPr fontId="3"/>
  </si>
  <si>
    <t>申請者名等</t>
    <rPh sb="0" eb="3">
      <t>シンセイシャ</t>
    </rPh>
    <rPh sb="3" eb="5">
      <t>メイトウ</t>
    </rPh>
    <phoneticPr fontId="3"/>
  </si>
  <si>
    <t>北びわこ生産基準米生産者グループ</t>
    <phoneticPr fontId="3"/>
  </si>
  <si>
    <t>ほ場番号</t>
    <rPh sb="1" eb="4">
      <t>ジョウバンゴウ</t>
    </rPh>
    <phoneticPr fontId="3"/>
  </si>
  <si>
    <t>面積（a)</t>
    <rPh sb="0" eb="2">
      <t>メンセキ</t>
    </rPh>
    <phoneticPr fontId="3"/>
  </si>
  <si>
    <t>環境こだわり申請</t>
    <rPh sb="0" eb="2">
      <t>カンキョウ</t>
    </rPh>
    <rPh sb="6" eb="8">
      <t>シンセイ</t>
    </rPh>
    <phoneticPr fontId="3"/>
  </si>
  <si>
    <t>　申請</t>
    <rPh sb="1" eb="3">
      <t>シンセイ</t>
    </rPh>
    <phoneticPr fontId="3"/>
  </si>
  <si>
    <t>環境保全型
直接払申請</t>
    <rPh sb="0" eb="2">
      <t>カンキョウ</t>
    </rPh>
    <rPh sb="2" eb="5">
      <t>ホゼンガタ</t>
    </rPh>
    <rPh sb="6" eb="8">
      <t>チョクセツ</t>
    </rPh>
    <rPh sb="8" eb="9">
      <t>ハラ</t>
    </rPh>
    <rPh sb="9" eb="11">
      <t>シンセイ</t>
    </rPh>
    <phoneticPr fontId="3"/>
  </si>
  <si>
    <t>環境保全型直接払取組番号</t>
    <rPh sb="0" eb="5">
      <t>カンキョウホゼンガタ</t>
    </rPh>
    <rPh sb="5" eb="8">
      <t>チョク</t>
    </rPh>
    <rPh sb="8" eb="10">
      <t>トリクミ</t>
    </rPh>
    <rPh sb="10" eb="12">
      <t>バンゴウ</t>
    </rPh>
    <phoneticPr fontId="3"/>
  </si>
  <si>
    <t>※ほ場番号は、生産者・ほ場一覧表に記載した番号を記入する。</t>
    <rPh sb="2" eb="3">
      <t>ジョウ</t>
    </rPh>
    <rPh sb="3" eb="5">
      <t>バンゴウ</t>
    </rPh>
    <rPh sb="7" eb="10">
      <t>セイサンシャ</t>
    </rPh>
    <rPh sb="12" eb="13">
      <t>ジョウ</t>
    </rPh>
    <rPh sb="13" eb="16">
      <t>イチランヒョウ</t>
    </rPh>
    <rPh sb="17" eb="19">
      <t>キサイ</t>
    </rPh>
    <rPh sb="21" eb="23">
      <t>バンゴウ</t>
    </rPh>
    <rPh sb="24" eb="26">
      <t>キニュウ</t>
    </rPh>
    <phoneticPr fontId="3"/>
  </si>
  <si>
    <t>土力アップ
チャレンジ</t>
    <rPh sb="0" eb="1">
      <t>ツチ</t>
    </rPh>
    <rPh sb="1" eb="2">
      <t>チカラ</t>
    </rPh>
    <phoneticPr fontId="3"/>
  </si>
  <si>
    <t>　　　参加する</t>
    <rPh sb="3" eb="5">
      <t>サンカ</t>
    </rPh>
    <phoneticPr fontId="3"/>
  </si>
  <si>
    <t>【確認責任者確認欄】</t>
    <rPh sb="1" eb="3">
      <t>カクニン</t>
    </rPh>
    <rPh sb="3" eb="6">
      <t>セキニンシャ</t>
    </rPh>
    <rPh sb="6" eb="8">
      <t>カクニン</t>
    </rPh>
    <rPh sb="8" eb="9">
      <t>ラン</t>
    </rPh>
    <phoneticPr fontId="3"/>
  </si>
  <si>
    <t>●　確認責任者の方の情報を記載すること。</t>
    <rPh sb="8" eb="9">
      <t>カタ</t>
    </rPh>
    <rPh sb="10" eb="12">
      <t>ジョウホウ</t>
    </rPh>
    <rPh sb="13" eb="15">
      <t>キサイ</t>
    </rPh>
    <phoneticPr fontId="3"/>
  </si>
  <si>
    <t>確認責任者</t>
    <rPh sb="0" eb="2">
      <t>カクニン</t>
    </rPh>
    <rPh sb="2" eb="5">
      <t>セキニンシャ</t>
    </rPh>
    <phoneticPr fontId="3"/>
  </si>
  <si>
    <t>フリガナ</t>
  </si>
  <si>
    <t>氏　　名</t>
    <rPh sb="0" eb="1">
      <t>シ</t>
    </rPh>
    <rPh sb="3" eb="4">
      <t>ナ</t>
    </rPh>
    <phoneticPr fontId="3"/>
  </si>
  <si>
    <t xml:space="preserve"> ※申請者、生産者は記入しないで
　 下さい。</t>
    <rPh sb="2" eb="5">
      <t>シンセイシャ</t>
    </rPh>
    <rPh sb="6" eb="9">
      <t>セイサンシャ</t>
    </rPh>
    <rPh sb="10" eb="12">
      <t>キニュウ</t>
    </rPh>
    <rPh sb="19" eb="20">
      <t>クダ</t>
    </rPh>
    <phoneticPr fontId="3"/>
  </si>
  <si>
    <t>住　　所</t>
    <rPh sb="0" eb="1">
      <t>ジュウ</t>
    </rPh>
    <rPh sb="3" eb="4">
      <t>ショ</t>
    </rPh>
    <phoneticPr fontId="3"/>
  </si>
  <si>
    <t>↓確認日記載用欄</t>
    <rPh sb="1" eb="3">
      <t>カクニン</t>
    </rPh>
    <rPh sb="3" eb="4">
      <t>ビ</t>
    </rPh>
    <rPh sb="4" eb="6">
      <t>キサイ</t>
    </rPh>
    <rPh sb="6" eb="7">
      <t>ヨウ</t>
    </rPh>
    <rPh sb="7" eb="8">
      <t>ラン</t>
    </rPh>
    <phoneticPr fontId="3"/>
  </si>
  <si>
    <t>＜確認日＞</t>
    <rPh sb="1" eb="3">
      <t>カクニン</t>
    </rPh>
    <rPh sb="3" eb="4">
      <t>ビ</t>
    </rPh>
    <phoneticPr fontId="3"/>
  </si>
  <si>
    <t>電話番号</t>
    <rPh sb="0" eb="2">
      <t>デンワ</t>
    </rPh>
    <rPh sb="2" eb="4">
      <t>バンゴウ</t>
    </rPh>
    <phoneticPr fontId="3"/>
  </si>
  <si>
    <t>／</t>
    <phoneticPr fontId="3"/>
  </si>
  <si>
    <t>団体名、所属</t>
    <rPh sb="0" eb="3">
      <t>ダンタイメイ</t>
    </rPh>
    <rPh sb="4" eb="6">
      <t>ショゾク</t>
    </rPh>
    <phoneticPr fontId="3"/>
  </si>
  <si>
    <t>役職、職業等</t>
    <phoneticPr fontId="3"/>
  </si>
  <si>
    <t>※複数の生産記録を同一の確認責任者が確認する場合、別葉として提出することで代えることができる。</t>
  </si>
  <si>
    <t>１　主な作業</t>
    <rPh sb="2" eb="3">
      <t>オモ</t>
    </rPh>
    <rPh sb="4" eb="6">
      <t>サギョウ</t>
    </rPh>
    <phoneticPr fontId="3"/>
  </si>
  <si>
    <t>作業名</t>
    <rPh sb="0" eb="2">
      <t>サギョウ</t>
    </rPh>
    <rPh sb="2" eb="3">
      <t>メイ</t>
    </rPh>
    <phoneticPr fontId="3"/>
  </si>
  <si>
    <t>実施月日（記録）</t>
    <rPh sb="0" eb="2">
      <t>ジッシ</t>
    </rPh>
    <rPh sb="2" eb="4">
      <t>ツキヒ</t>
    </rPh>
    <rPh sb="5" eb="7">
      <t>キロク</t>
    </rPh>
    <phoneticPr fontId="3"/>
  </si>
  <si>
    <t>項　目</t>
    <rPh sb="0" eb="1">
      <t>コウ</t>
    </rPh>
    <rPh sb="2" eb="3">
      <t>モク</t>
    </rPh>
    <phoneticPr fontId="3"/>
  </si>
  <si>
    <t>見込み</t>
    <rPh sb="0" eb="2">
      <t>ミコ</t>
    </rPh>
    <phoneticPr fontId="3"/>
  </si>
  <si>
    <t>３月上旬</t>
    <rPh sb="1" eb="2">
      <t>ガツ</t>
    </rPh>
    <rPh sb="2" eb="3">
      <t>ジョウ</t>
    </rPh>
    <rPh sb="3" eb="4">
      <t>ジュン</t>
    </rPh>
    <phoneticPr fontId="3"/>
  </si>
  <si>
    <t>は種</t>
    <rPh sb="1" eb="2">
      <t>シュ</t>
    </rPh>
    <phoneticPr fontId="3"/>
  </si>
  <si>
    <t>／</t>
  </si>
  <si>
    <t>水稲種子購入</t>
    <rPh sb="0" eb="2">
      <t>スイトウ</t>
    </rPh>
    <rPh sb="2" eb="4">
      <t>シュシ</t>
    </rPh>
    <rPh sb="4" eb="6">
      <t>コウニュウ</t>
    </rPh>
    <phoneticPr fontId="3"/>
  </si>
  <si>
    <t>ＪＡ購入</t>
    <rPh sb="2" eb="4">
      <t>コウニュウ</t>
    </rPh>
    <phoneticPr fontId="3"/>
  </si>
  <si>
    <t>３月中旬</t>
    <rPh sb="1" eb="2">
      <t>ガツ</t>
    </rPh>
    <rPh sb="2" eb="4">
      <t>チュウジュン</t>
    </rPh>
    <phoneticPr fontId="3"/>
  </si>
  <si>
    <t>定植</t>
    <rPh sb="0" eb="2">
      <t>テイショク</t>
    </rPh>
    <phoneticPr fontId="3"/>
  </si>
  <si>
    <t>水稲苗購入</t>
    <rPh sb="0" eb="3">
      <t>スイトウナエ</t>
    </rPh>
    <rPh sb="3" eb="5">
      <t>コウニュウ</t>
    </rPh>
    <phoneticPr fontId="3"/>
  </si>
  <si>
    <t>３月下旬</t>
    <rPh sb="1" eb="2">
      <t>ガツ</t>
    </rPh>
    <rPh sb="2" eb="4">
      <t>ゲジュン</t>
    </rPh>
    <phoneticPr fontId="3"/>
  </si>
  <si>
    <t>収穫</t>
    <rPh sb="0" eb="2">
      <t>シュウカク</t>
    </rPh>
    <phoneticPr fontId="3"/>
  </si>
  <si>
    <t>ＪＡ以外</t>
    <rPh sb="2" eb="4">
      <t>イガイ</t>
    </rPh>
    <phoneticPr fontId="3"/>
  </si>
  <si>
    <t>種子購入先名</t>
    <rPh sb="0" eb="2">
      <t>シュシ</t>
    </rPh>
    <rPh sb="2" eb="6">
      <t>コウニュウサキメイ</t>
    </rPh>
    <phoneticPr fontId="3"/>
  </si>
  <si>
    <t>４月上旬</t>
    <rPh sb="1" eb="2">
      <t>ガツ</t>
    </rPh>
    <rPh sb="2" eb="3">
      <t>ジョウ</t>
    </rPh>
    <rPh sb="3" eb="4">
      <t>ジュン</t>
    </rPh>
    <phoneticPr fontId="3"/>
  </si>
  <si>
    <t>苗購入先名</t>
    <rPh sb="0" eb="1">
      <t>ナエ</t>
    </rPh>
    <rPh sb="1" eb="5">
      <t>コウニュウサキメイ</t>
    </rPh>
    <phoneticPr fontId="3"/>
  </si>
  <si>
    <t>４月中旬</t>
    <rPh sb="1" eb="2">
      <t>ガツ</t>
    </rPh>
    <rPh sb="2" eb="4">
      <t>チュウジュン</t>
    </rPh>
    <phoneticPr fontId="3"/>
  </si>
  <si>
    <t>単　収</t>
    <rPh sb="0" eb="1">
      <t>タン</t>
    </rPh>
    <rPh sb="2" eb="3">
      <t>オサム</t>
    </rPh>
    <phoneticPr fontId="3"/>
  </si>
  <si>
    <t>kg/10a</t>
    <phoneticPr fontId="3"/>
  </si>
  <si>
    <t>４月下旬</t>
    <rPh sb="1" eb="2">
      <t>ガツ</t>
    </rPh>
    <rPh sb="2" eb="4">
      <t>ゲジュン</t>
    </rPh>
    <phoneticPr fontId="3"/>
  </si>
  <si>
    <t>出荷量</t>
    <rPh sb="0" eb="2">
      <t>シュッカ</t>
    </rPh>
    <rPh sb="2" eb="3">
      <t>リョウ</t>
    </rPh>
    <phoneticPr fontId="3"/>
  </si>
  <si>
    <t>５月上旬</t>
    <rPh sb="1" eb="2">
      <t>ガツ</t>
    </rPh>
    <rPh sb="2" eb="3">
      <t>ジョウ</t>
    </rPh>
    <rPh sb="3" eb="4">
      <t>ジュン</t>
    </rPh>
    <phoneticPr fontId="3"/>
  </si>
  <si>
    <t>５月中旬</t>
    <rPh sb="1" eb="2">
      <t>ガツ</t>
    </rPh>
    <rPh sb="2" eb="4">
      <t>チュウジュン</t>
    </rPh>
    <phoneticPr fontId="3"/>
  </si>
  <si>
    <r>
      <rPr>
        <b/>
        <sz val="10"/>
        <rFont val="BIZ UDゴシック"/>
        <family val="3"/>
        <charset val="128"/>
      </rPr>
      <t>２　使用農薬</t>
    </r>
    <r>
      <rPr>
        <sz val="10"/>
        <rFont val="BIZ UDゴシック"/>
        <family val="3"/>
        <charset val="128"/>
      </rPr>
      <t>（フェロモン剤、生物農薬等カウントしない農薬も含めて記入する）</t>
    </r>
    <rPh sb="2" eb="4">
      <t>シヨウ</t>
    </rPh>
    <rPh sb="4" eb="6">
      <t>ノウヤク</t>
    </rPh>
    <rPh sb="12" eb="13">
      <t>ザイ</t>
    </rPh>
    <rPh sb="14" eb="16">
      <t>セイブツ</t>
    </rPh>
    <rPh sb="16" eb="18">
      <t>ノウヤク</t>
    </rPh>
    <rPh sb="18" eb="19">
      <t>トウ</t>
    </rPh>
    <rPh sb="26" eb="28">
      <t>ノウヤク</t>
    </rPh>
    <rPh sb="29" eb="30">
      <t>フク</t>
    </rPh>
    <rPh sb="32" eb="34">
      <t>キニュウ</t>
    </rPh>
    <phoneticPr fontId="3"/>
  </si>
  <si>
    <t>５月下旬</t>
    <rPh sb="1" eb="2">
      <t>ガツ</t>
    </rPh>
    <rPh sb="2" eb="4">
      <t>ゲジュン</t>
    </rPh>
    <phoneticPr fontId="3"/>
  </si>
  <si>
    <t>計画</t>
    <rPh sb="0" eb="2">
      <t>ケイカク</t>
    </rPh>
    <phoneticPr fontId="3"/>
  </si>
  <si>
    <t>記録</t>
    <rPh sb="0" eb="2">
      <t>キロク</t>
    </rPh>
    <phoneticPr fontId="3"/>
  </si>
  <si>
    <t>６月上旬</t>
    <rPh sb="1" eb="2">
      <t>ガツ</t>
    </rPh>
    <rPh sb="2" eb="3">
      <t>ジョウ</t>
    </rPh>
    <rPh sb="3" eb="4">
      <t>ジュン</t>
    </rPh>
    <phoneticPr fontId="3"/>
  </si>
  <si>
    <t>農薬名（商品名、剤型名）</t>
    <rPh sb="0" eb="2">
      <t>ノウヤク</t>
    </rPh>
    <rPh sb="2" eb="3">
      <t>メイ</t>
    </rPh>
    <rPh sb="4" eb="7">
      <t>ショウヒンメイ</t>
    </rPh>
    <rPh sb="8" eb="10">
      <t>ザイケイ</t>
    </rPh>
    <rPh sb="10" eb="11">
      <t>メイ</t>
    </rPh>
    <phoneticPr fontId="3"/>
  </si>
  <si>
    <t>使用予定時期</t>
    <rPh sb="0" eb="6">
      <t>シヨウヨテイジキ</t>
    </rPh>
    <phoneticPr fontId="3"/>
  </si>
  <si>
    <t>使用月日</t>
    <rPh sb="0" eb="2">
      <t>シヨウ</t>
    </rPh>
    <rPh sb="2" eb="4">
      <t>ツキヒ</t>
    </rPh>
    <phoneticPr fontId="3"/>
  </si>
  <si>
    <t>備考</t>
    <rPh sb="0" eb="2">
      <t>ビコウ</t>
    </rPh>
    <phoneticPr fontId="3"/>
  </si>
  <si>
    <t>６月中旬</t>
    <rPh sb="1" eb="2">
      <t>ガツ</t>
    </rPh>
    <rPh sb="2" eb="4">
      <t>チュウジュン</t>
    </rPh>
    <phoneticPr fontId="3"/>
  </si>
  <si>
    <t>種子消毒</t>
    <rPh sb="0" eb="2">
      <t>シュシ</t>
    </rPh>
    <rPh sb="2" eb="4">
      <t>ショウドク</t>
    </rPh>
    <phoneticPr fontId="3"/>
  </si>
  <si>
    <t>　　　温湯消毒</t>
    <rPh sb="3" eb="4">
      <t>オン</t>
    </rPh>
    <rPh sb="4" eb="5">
      <t>ユ</t>
    </rPh>
    <rPh sb="5" eb="7">
      <t>ショウドク</t>
    </rPh>
    <phoneticPr fontId="3"/>
  </si>
  <si>
    <t>６月下旬</t>
    <rPh sb="1" eb="2">
      <t>ガツ</t>
    </rPh>
    <rPh sb="2" eb="4">
      <t>ゲジュン</t>
    </rPh>
    <phoneticPr fontId="3"/>
  </si>
  <si>
    <t>　　　エコホープDJ</t>
    <phoneticPr fontId="3"/>
  </si>
  <si>
    <t>７月上旬</t>
    <rPh sb="1" eb="2">
      <t>ガツ</t>
    </rPh>
    <rPh sb="2" eb="3">
      <t>ジョウ</t>
    </rPh>
    <rPh sb="3" eb="4">
      <t>ジュン</t>
    </rPh>
    <phoneticPr fontId="3"/>
  </si>
  <si>
    <t>７月中旬</t>
    <rPh sb="1" eb="2">
      <t>ガツ</t>
    </rPh>
    <rPh sb="2" eb="4">
      <t>チュウジュン</t>
    </rPh>
    <phoneticPr fontId="3"/>
  </si>
  <si>
    <t>箱施用材</t>
    <rPh sb="0" eb="1">
      <t>ハコ</t>
    </rPh>
    <rPh sb="1" eb="4">
      <t>セヨウザイ</t>
    </rPh>
    <phoneticPr fontId="3"/>
  </si>
  <si>
    <t>　　　スタウトパディート箱粒剤</t>
    <rPh sb="12" eb="13">
      <t>ハコ</t>
    </rPh>
    <rPh sb="13" eb="15">
      <t>リュウザイ</t>
    </rPh>
    <phoneticPr fontId="3"/>
  </si>
  <si>
    <t>７月下旬</t>
    <rPh sb="1" eb="2">
      <t>ガツ</t>
    </rPh>
    <rPh sb="2" eb="4">
      <t>ゲジュン</t>
    </rPh>
    <phoneticPr fontId="3"/>
  </si>
  <si>
    <t>８月上旬</t>
    <rPh sb="1" eb="2">
      <t>ガツ</t>
    </rPh>
    <rPh sb="2" eb="3">
      <t>ジョウ</t>
    </rPh>
    <rPh sb="3" eb="4">
      <t>ジュン</t>
    </rPh>
    <phoneticPr fontId="3"/>
  </si>
  <si>
    <t>除草剤</t>
    <rPh sb="0" eb="3">
      <t>ジョソウザイ</t>
    </rPh>
    <phoneticPr fontId="3"/>
  </si>
  <si>
    <t xml:space="preserve"> アッパレZ</t>
    <phoneticPr fontId="3"/>
  </si>
  <si>
    <t>　　１キロ粒剤　　　ジャンボ</t>
    <rPh sb="5" eb="7">
      <t>ツブザイ</t>
    </rPh>
    <phoneticPr fontId="3"/>
  </si>
  <si>
    <t>８月中旬</t>
    <rPh sb="1" eb="2">
      <t>ガツ</t>
    </rPh>
    <rPh sb="2" eb="4">
      <t>チュウジュン</t>
    </rPh>
    <phoneticPr fontId="3"/>
  </si>
  <si>
    <t>　　フロアブル　　　４００FG</t>
    <phoneticPr fontId="3"/>
  </si>
  <si>
    <t>８月下旬</t>
    <rPh sb="1" eb="2">
      <t>ガツ</t>
    </rPh>
    <rPh sb="2" eb="4">
      <t>ゲジュン</t>
    </rPh>
    <phoneticPr fontId="3"/>
  </si>
  <si>
    <t>クリンチャー</t>
    <phoneticPr fontId="3"/>
  </si>
  <si>
    <t>　１キロ粒剤　　ジャンボ　　EW</t>
    <rPh sb="4" eb="6">
      <t>ツブザイ</t>
    </rPh>
    <phoneticPr fontId="3"/>
  </si>
  <si>
    <t>９月上旬</t>
    <rPh sb="1" eb="2">
      <t>ガツ</t>
    </rPh>
    <rPh sb="2" eb="3">
      <t>ジョウ</t>
    </rPh>
    <rPh sb="3" eb="4">
      <t>ジュン</t>
    </rPh>
    <phoneticPr fontId="3"/>
  </si>
  <si>
    <t>９月中旬</t>
    <rPh sb="1" eb="2">
      <t>ガツ</t>
    </rPh>
    <rPh sb="2" eb="4">
      <t>チュウジュン</t>
    </rPh>
    <phoneticPr fontId="3"/>
  </si>
  <si>
    <t>本田防除剤</t>
    <rPh sb="0" eb="2">
      <t>ホンデン</t>
    </rPh>
    <rPh sb="2" eb="4">
      <t>ボウジョ</t>
    </rPh>
    <rPh sb="4" eb="5">
      <t>ザイ</t>
    </rPh>
    <phoneticPr fontId="3"/>
  </si>
  <si>
    <t>キラップ</t>
    <phoneticPr fontId="3"/>
  </si>
  <si>
    <t>　粉剤DL　　粒剤　　フロアブル</t>
    <rPh sb="1" eb="3">
      <t>フンザイ</t>
    </rPh>
    <rPh sb="7" eb="9">
      <t>リュウザイ</t>
    </rPh>
    <phoneticPr fontId="3"/>
  </si>
  <si>
    <t>９月下旬</t>
    <rPh sb="1" eb="2">
      <t>ガツ</t>
    </rPh>
    <rPh sb="2" eb="4">
      <t>ゲジュン</t>
    </rPh>
    <phoneticPr fontId="3"/>
  </si>
  <si>
    <t>１０月上旬</t>
    <rPh sb="2" eb="3">
      <t>ガツ</t>
    </rPh>
    <rPh sb="3" eb="4">
      <t>ジョウ</t>
    </rPh>
    <rPh sb="4" eb="5">
      <t>ジュン</t>
    </rPh>
    <phoneticPr fontId="3"/>
  </si>
  <si>
    <t>１０月中旬</t>
    <rPh sb="2" eb="3">
      <t>ガツ</t>
    </rPh>
    <rPh sb="3" eb="5">
      <t>チュウジュン</t>
    </rPh>
    <phoneticPr fontId="3"/>
  </si>
  <si>
    <t>化学合成農薬成分数合計</t>
    <rPh sb="0" eb="2">
      <t>カガク</t>
    </rPh>
    <rPh sb="2" eb="4">
      <t>ゴウセイ</t>
    </rPh>
    <rPh sb="4" eb="6">
      <t>ノウヤク</t>
    </rPh>
    <rPh sb="6" eb="8">
      <t>セイブン</t>
    </rPh>
    <rPh sb="8" eb="9">
      <t>スウ</t>
    </rPh>
    <rPh sb="9" eb="11">
      <t>ゴウケイ</t>
    </rPh>
    <phoneticPr fontId="3"/>
  </si>
  <si>
    <t>１０月下旬</t>
    <rPh sb="2" eb="3">
      <t>ガツ</t>
    </rPh>
    <rPh sb="3" eb="5">
      <t>ゲジュン</t>
    </rPh>
    <phoneticPr fontId="3"/>
  </si>
  <si>
    <t>１１月上旬</t>
    <rPh sb="2" eb="3">
      <t>ガツ</t>
    </rPh>
    <rPh sb="3" eb="4">
      <t>ジョウ</t>
    </rPh>
    <rPh sb="4" eb="5">
      <t>ジュン</t>
    </rPh>
    <phoneticPr fontId="3"/>
  </si>
  <si>
    <t>※　のべ使用成分数が化学合成農薬の使用量の基準を超えない範囲内で、原則、当該年度の県農作物病害虫</t>
    <rPh sb="4" eb="6">
      <t>シヨウ</t>
    </rPh>
    <rPh sb="6" eb="8">
      <t>セイブン</t>
    </rPh>
    <rPh sb="8" eb="9">
      <t>スウ</t>
    </rPh>
    <rPh sb="10" eb="12">
      <t>カガク</t>
    </rPh>
    <rPh sb="12" eb="14">
      <t>ゴウセイ</t>
    </rPh>
    <rPh sb="14" eb="16">
      <t>ノウヤク</t>
    </rPh>
    <rPh sb="17" eb="19">
      <t>シヨウ</t>
    </rPh>
    <rPh sb="19" eb="20">
      <t>リョウ</t>
    </rPh>
    <rPh sb="21" eb="23">
      <t>キジュン</t>
    </rPh>
    <rPh sb="24" eb="25">
      <t>コ</t>
    </rPh>
    <rPh sb="28" eb="30">
      <t>ハンイ</t>
    </rPh>
    <rPh sb="30" eb="31">
      <t>ナイ</t>
    </rPh>
    <rPh sb="33" eb="35">
      <t>ゲンソク</t>
    </rPh>
    <rPh sb="36" eb="38">
      <t>トウガイ</t>
    </rPh>
    <rPh sb="38" eb="40">
      <t>ネンド</t>
    </rPh>
    <rPh sb="41" eb="42">
      <t>ケン</t>
    </rPh>
    <rPh sb="42" eb="45">
      <t>ノウサクモツ</t>
    </rPh>
    <rPh sb="45" eb="47">
      <t>ビョウガイ</t>
    </rPh>
    <rPh sb="47" eb="48">
      <t>ムシ</t>
    </rPh>
    <phoneticPr fontId="3"/>
  </si>
  <si>
    <t>１１月中旬</t>
    <rPh sb="2" eb="3">
      <t>ガツ</t>
    </rPh>
    <rPh sb="3" eb="5">
      <t>チュウジュン</t>
    </rPh>
    <phoneticPr fontId="3"/>
  </si>
  <si>
    <t>　　雑草防除基準の当該作物欄に記載されている農薬が使用できる</t>
    <rPh sb="2" eb="4">
      <t>ザッソウ</t>
    </rPh>
    <rPh sb="4" eb="6">
      <t>ボウジョ</t>
    </rPh>
    <rPh sb="6" eb="8">
      <t>キジュン</t>
    </rPh>
    <rPh sb="9" eb="11">
      <t>トウガイ</t>
    </rPh>
    <rPh sb="11" eb="13">
      <t>サクモツ</t>
    </rPh>
    <rPh sb="13" eb="14">
      <t>ラン</t>
    </rPh>
    <rPh sb="15" eb="17">
      <t>キサイ</t>
    </rPh>
    <rPh sb="22" eb="24">
      <t>ノウヤク</t>
    </rPh>
    <rPh sb="25" eb="27">
      <t>シヨウ</t>
    </rPh>
    <phoneticPr fontId="3"/>
  </si>
  <si>
    <t>１１月下旬</t>
    <rPh sb="2" eb="3">
      <t>ガツ</t>
    </rPh>
    <rPh sb="3" eb="5">
      <t>ゲジュン</t>
    </rPh>
    <phoneticPr fontId="3"/>
  </si>
  <si>
    <r>
      <t xml:space="preserve">３　土づくり・施肥の使用資材
</t>
    </r>
    <r>
      <rPr>
        <sz val="10"/>
        <rFont val="BIZ UDゴシック"/>
        <family val="3"/>
        <charset val="128"/>
      </rPr>
      <t>　　（堆肥等の有機物や窒素成分を含まない資材等、農薬以外に使用する資材をすべて記入する）</t>
    </r>
    <rPh sb="2" eb="3">
      <t>ツチ</t>
    </rPh>
    <rPh sb="7" eb="9">
      <t>セヒ</t>
    </rPh>
    <rPh sb="10" eb="12">
      <t>シヨウ</t>
    </rPh>
    <rPh sb="12" eb="14">
      <t>シザイ</t>
    </rPh>
    <rPh sb="18" eb="20">
      <t>タイヒ</t>
    </rPh>
    <rPh sb="20" eb="21">
      <t>トウ</t>
    </rPh>
    <rPh sb="22" eb="25">
      <t>ユウキブツ</t>
    </rPh>
    <rPh sb="26" eb="28">
      <t>チッソ</t>
    </rPh>
    <rPh sb="28" eb="30">
      <t>セイブン</t>
    </rPh>
    <rPh sb="31" eb="32">
      <t>フク</t>
    </rPh>
    <rPh sb="35" eb="37">
      <t>シザイ</t>
    </rPh>
    <rPh sb="37" eb="38">
      <t>トウ</t>
    </rPh>
    <rPh sb="39" eb="41">
      <t>ノウヤク</t>
    </rPh>
    <rPh sb="41" eb="43">
      <t>イガイ</t>
    </rPh>
    <rPh sb="44" eb="46">
      <t>シヨウ</t>
    </rPh>
    <rPh sb="48" eb="50">
      <t>シザイ</t>
    </rPh>
    <rPh sb="54" eb="56">
      <t>キニュウ</t>
    </rPh>
    <phoneticPr fontId="3"/>
  </si>
  <si>
    <t>１２月中旬</t>
    <rPh sb="2" eb="3">
      <t>ガツ</t>
    </rPh>
    <rPh sb="3" eb="5">
      <t>チュウジュン</t>
    </rPh>
    <phoneticPr fontId="3"/>
  </si>
  <si>
    <t>１２月下旬</t>
    <rPh sb="2" eb="3">
      <t>ガツ</t>
    </rPh>
    <rPh sb="3" eb="5">
      <t>ゲジュン</t>
    </rPh>
    <phoneticPr fontId="3"/>
  </si>
  <si>
    <t>資材等の名称</t>
    <rPh sb="0" eb="2">
      <t>シザイ</t>
    </rPh>
    <rPh sb="2" eb="3">
      <t>トウ</t>
    </rPh>
    <rPh sb="4" eb="6">
      <t>メイショウ</t>
    </rPh>
    <phoneticPr fontId="3"/>
  </si>
  <si>
    <t>化学肥料
窒素成分
の割合(%)</t>
    <rPh sb="0" eb="2">
      <t>カガク</t>
    </rPh>
    <rPh sb="2" eb="4">
      <t>ヒリョウ</t>
    </rPh>
    <rPh sb="5" eb="7">
      <t>チッソ</t>
    </rPh>
    <rPh sb="7" eb="9">
      <t>セイブン</t>
    </rPh>
    <rPh sb="11" eb="13">
      <t>ワリアイ</t>
    </rPh>
    <phoneticPr fontId="3"/>
  </si>
  <si>
    <t>使用予定
時期</t>
    <rPh sb="0" eb="2">
      <t>シヨウ</t>
    </rPh>
    <rPh sb="2" eb="4">
      <t>ヨテイ</t>
    </rPh>
    <rPh sb="5" eb="7">
      <t>ジキ</t>
    </rPh>
    <phoneticPr fontId="3"/>
  </si>
  <si>
    <t>使用量
（kg/10a）</t>
    <rPh sb="0" eb="3">
      <t>シヨウリョウ</t>
    </rPh>
    <phoneticPr fontId="3"/>
  </si>
  <si>
    <t>化学肥料
窒素成分量
(kg/10)</t>
    <rPh sb="0" eb="2">
      <t>カガク</t>
    </rPh>
    <rPh sb="2" eb="4">
      <t>ヒリョウ</t>
    </rPh>
    <rPh sb="5" eb="7">
      <t>チッソ</t>
    </rPh>
    <rPh sb="7" eb="10">
      <t>セイブンリョウ</t>
    </rPh>
    <phoneticPr fontId="3"/>
  </si>
  <si>
    <t>使用月日</t>
    <rPh sb="0" eb="2">
      <t>シヨウ</t>
    </rPh>
    <rPh sb="2" eb="4">
      <t>ガッピ</t>
    </rPh>
    <phoneticPr fontId="3"/>
  </si>
  <si>
    <t>備　考</t>
    <rPh sb="0" eb="1">
      <t>ビ</t>
    </rPh>
    <rPh sb="2" eb="3">
      <t>コウ</t>
    </rPh>
    <phoneticPr fontId="3"/>
  </si>
  <si>
    <t>秋耕又は前作作物残渣（すき込み）</t>
    <rPh sb="1" eb="2">
      <t>コウ</t>
    </rPh>
    <phoneticPr fontId="3"/>
  </si>
  <si>
    <t>-</t>
    <phoneticPr fontId="3"/>
  </si>
  <si>
    <t>土壌改良資剤</t>
    <rPh sb="0" eb="2">
      <t>ドジョウ</t>
    </rPh>
    <rPh sb="2" eb="4">
      <t>カイリョウ</t>
    </rPh>
    <rPh sb="4" eb="5">
      <t>シ</t>
    </rPh>
    <rPh sb="5" eb="6">
      <t>ザイ</t>
    </rPh>
    <phoneticPr fontId="3"/>
  </si>
  <si>
    <t>とれ太郎スーパー</t>
    <rPh sb="2" eb="4">
      <t>タロウ</t>
    </rPh>
    <phoneticPr fontId="3"/>
  </si>
  <si>
    <t>けい酸加里プレミア３４</t>
    <rPh sb="2" eb="3">
      <t>サン</t>
    </rPh>
    <rPh sb="3" eb="5">
      <t>カリ</t>
    </rPh>
    <phoneticPr fontId="3"/>
  </si>
  <si>
    <t>新ふりかけ堆肥eco</t>
    <rPh sb="0" eb="1">
      <t>シン</t>
    </rPh>
    <rPh sb="5" eb="7">
      <t>タイヒ</t>
    </rPh>
    <phoneticPr fontId="3"/>
  </si>
  <si>
    <t>育苗培土</t>
    <rPh sb="0" eb="4">
      <t>イクビョウバイド</t>
    </rPh>
    <phoneticPr fontId="3"/>
  </si>
  <si>
    <t>びわこ２号育苗培土</t>
    <rPh sb="4" eb="5">
      <t>ゴウ</t>
    </rPh>
    <rPh sb="5" eb="9">
      <t>イクビョウバイド</t>
    </rPh>
    <phoneticPr fontId="3"/>
  </si>
  <si>
    <t>基肥</t>
    <rPh sb="0" eb="2">
      <t>モトゴエ</t>
    </rPh>
    <phoneticPr fontId="3"/>
  </si>
  <si>
    <t>北びわこプレミア専用肥料</t>
    <rPh sb="0" eb="1">
      <t>キタ</t>
    </rPh>
    <rPh sb="8" eb="12">
      <t>センヨウヒリョウ</t>
    </rPh>
    <phoneticPr fontId="3"/>
  </si>
  <si>
    <t>みずかがみ基肥一発</t>
    <rPh sb="5" eb="7">
      <t>モトゴエ</t>
    </rPh>
    <rPh sb="7" eb="9">
      <t>イッパツ</t>
    </rPh>
    <phoneticPr fontId="3"/>
  </si>
  <si>
    <t>滋賀こだわり元肥ハーフコート344</t>
    <rPh sb="0" eb="2">
      <t>シガ</t>
    </rPh>
    <rPh sb="6" eb="7">
      <t>モト</t>
    </rPh>
    <rPh sb="7" eb="8">
      <t>コエ</t>
    </rPh>
    <phoneticPr fontId="3"/>
  </si>
  <si>
    <t>追肥</t>
    <rPh sb="0" eb="2">
      <t>ツイヒ</t>
    </rPh>
    <phoneticPr fontId="3"/>
  </si>
  <si>
    <t>けい酸加里プレミア34</t>
    <rPh sb="2" eb="3">
      <t>サン</t>
    </rPh>
    <rPh sb="3" eb="5">
      <t>カリ</t>
    </rPh>
    <phoneticPr fontId="3"/>
  </si>
  <si>
    <t>穂肥</t>
    <rPh sb="0" eb="2">
      <t>ホゴエ</t>
    </rPh>
    <phoneticPr fontId="3"/>
  </si>
  <si>
    <t>滋賀こだわり穂肥ハーフコート306</t>
    <rPh sb="0" eb="2">
      <t>シガ</t>
    </rPh>
    <rPh sb="6" eb="8">
      <t>ホゴエ</t>
    </rPh>
    <phoneticPr fontId="3"/>
  </si>
  <si>
    <r>
      <t>化学窒素成分量計</t>
    </r>
    <r>
      <rPr>
        <vertAlign val="superscript"/>
        <sz val="10"/>
        <rFont val="BIZ UDゴシック"/>
        <family val="3"/>
        <charset val="128"/>
      </rPr>
      <t xml:space="preserve">※
</t>
    </r>
    <r>
      <rPr>
        <vertAlign val="superscript"/>
        <sz val="14"/>
        <rFont val="BIZ UDゴシック"/>
        <family val="3"/>
        <charset val="128"/>
      </rPr>
      <t>（計画）</t>
    </r>
    <rPh sb="0" eb="2">
      <t>カガク</t>
    </rPh>
    <rPh sb="2" eb="4">
      <t>チッソ</t>
    </rPh>
    <rPh sb="4" eb="7">
      <t>セイブンリョウ</t>
    </rPh>
    <rPh sb="7" eb="8">
      <t>ケイ</t>
    </rPh>
    <rPh sb="11" eb="13">
      <t>ケイカク</t>
    </rPh>
    <phoneticPr fontId="3"/>
  </si>
  <si>
    <r>
      <t>化学窒素成分量計</t>
    </r>
    <r>
      <rPr>
        <vertAlign val="superscript"/>
        <sz val="10"/>
        <rFont val="BIZ UDゴシック"/>
        <family val="3"/>
        <charset val="128"/>
      </rPr>
      <t xml:space="preserve">※
</t>
    </r>
    <r>
      <rPr>
        <vertAlign val="superscript"/>
        <sz val="14"/>
        <rFont val="BIZ UDゴシック"/>
        <family val="3"/>
        <charset val="128"/>
      </rPr>
      <t>（記録）</t>
    </r>
    <rPh sb="0" eb="2">
      <t>カガク</t>
    </rPh>
    <rPh sb="2" eb="4">
      <t>チッソ</t>
    </rPh>
    <rPh sb="4" eb="7">
      <t>セイブンリョウ</t>
    </rPh>
    <rPh sb="7" eb="8">
      <t>ケイ</t>
    </rPh>
    <rPh sb="11" eb="13">
      <t>キロク</t>
    </rPh>
    <phoneticPr fontId="3"/>
  </si>
  <si>
    <t>※小数第2位切捨</t>
    <rPh sb="1" eb="3">
      <t>ショウスウ</t>
    </rPh>
    <rPh sb="3" eb="4">
      <t>ダイ</t>
    </rPh>
    <rPh sb="5" eb="6">
      <t>イ</t>
    </rPh>
    <rPh sb="6" eb="7">
      <t>キ</t>
    </rPh>
    <rPh sb="7" eb="8">
      <t>ス</t>
    </rPh>
    <phoneticPr fontId="3"/>
  </si>
  <si>
    <t>※化学肥料窒素の基準を超えない範囲内で別の資材を使用できる。</t>
    <phoneticPr fontId="3"/>
  </si>
  <si>
    <t>４　環境配慮技術（琵琶湖・周辺環境への負荷削減、生物多様性保全・景観形成）</t>
    <rPh sb="24" eb="26">
      <t>セイブツ</t>
    </rPh>
    <rPh sb="26" eb="29">
      <t>タヨウセイ</t>
    </rPh>
    <phoneticPr fontId="3"/>
  </si>
  <si>
    <t>取り組んだ項目の□に✔または■を記入してください。</t>
    <rPh sb="0" eb="1">
      <t>ト</t>
    </rPh>
    <rPh sb="2" eb="3">
      <t>ク</t>
    </rPh>
    <rPh sb="5" eb="7">
      <t>コウモク</t>
    </rPh>
    <rPh sb="16" eb="18">
      <t>キニュウ</t>
    </rPh>
    <phoneticPr fontId="3"/>
  </si>
  <si>
    <t>必須技術</t>
    <phoneticPr fontId="3"/>
  </si>
  <si>
    <t>Excelで作成される場合は、□をクリックすることでチェックできます。</t>
    <rPh sb="6" eb="8">
      <t>サクセイ</t>
    </rPh>
    <rPh sb="11" eb="13">
      <t>バアイ</t>
    </rPh>
    <phoneticPr fontId="3"/>
  </si>
  <si>
    <t>①　水田からの
　　濁水の流出防止</t>
    <rPh sb="2" eb="4">
      <t>スイデン</t>
    </rPh>
    <rPh sb="10" eb="12">
      <t>ダクスイ</t>
    </rPh>
    <rPh sb="13" eb="15">
      <t>リュウシュツ</t>
    </rPh>
    <rPh sb="15" eb="17">
      <t>ボウシ</t>
    </rPh>
    <phoneticPr fontId="3"/>
  </si>
  <si>
    <t>あぜ塗り､けい畔ｼｰﾄの利用､けい畔の補修等による漏水防止対策を
行う。
田植え時期前後に尻水戸､けい畔からの漏水がないことを確認する。
浅水代かき等により田植前(直播を含む)の強制落水を行わない。</t>
    <phoneticPr fontId="3"/>
  </si>
  <si>
    <t>②　周辺環境に配慮した
　　農薬の使用</t>
    <phoneticPr fontId="3"/>
  </si>
  <si>
    <t>種子消毒の廃液を適正処理する。
（廃液の出ない種子消毒方法（温湯消毒、粉衣消毒等）を実施する場合は、実施したものとみなす。）
ほ場への農薬散布後１週間程度の落水､漏水を防止する｡
（農薬を使用しない場合は実施したものとみなす。）
液剤を使用する場合は、薬液が残らないように調製する｡やむを得ず残った場合は散布むらの調整等に利用する。
（液剤を使用しない場合は、実施したものとみなす）</t>
    <rPh sb="17" eb="19">
      <t>ハイエキ</t>
    </rPh>
    <rPh sb="20" eb="21">
      <t>デ</t>
    </rPh>
    <rPh sb="23" eb="25">
      <t>シュシ</t>
    </rPh>
    <rPh sb="25" eb="27">
      <t>ショウドク</t>
    </rPh>
    <rPh sb="27" eb="29">
      <t>ホウホウ</t>
    </rPh>
    <rPh sb="30" eb="31">
      <t>オン</t>
    </rPh>
    <rPh sb="31" eb="32">
      <t>ユ</t>
    </rPh>
    <rPh sb="32" eb="34">
      <t>ショウドク</t>
    </rPh>
    <rPh sb="35" eb="36">
      <t>フン</t>
    </rPh>
    <rPh sb="36" eb="37">
      <t>イ</t>
    </rPh>
    <rPh sb="37" eb="39">
      <t>ショウドク</t>
    </rPh>
    <rPh sb="39" eb="40">
      <t>トウ</t>
    </rPh>
    <rPh sb="42" eb="44">
      <t>ジッシ</t>
    </rPh>
    <rPh sb="46" eb="48">
      <t>バアイ</t>
    </rPh>
    <rPh sb="50" eb="52">
      <t>ジッシ</t>
    </rPh>
    <rPh sb="91" eb="93">
      <t>ノウヤク</t>
    </rPh>
    <rPh sb="94" eb="96">
      <t>シヨウ</t>
    </rPh>
    <rPh sb="99" eb="101">
      <t>バアイ</t>
    </rPh>
    <rPh sb="102" eb="104">
      <t>ジッシ</t>
    </rPh>
    <rPh sb="115" eb="116">
      <t>エキ</t>
    </rPh>
    <rPh sb="168" eb="170">
      <t>エキザイ</t>
    </rPh>
    <rPh sb="171" eb="173">
      <t>シヨウ</t>
    </rPh>
    <rPh sb="176" eb="178">
      <t>バアイ</t>
    </rPh>
    <rPh sb="180" eb="182">
      <t>ジッシ</t>
    </rPh>
    <phoneticPr fontId="3"/>
  </si>
  <si>
    <t>③　農業用使用済み
　　プラスチックの適正処理</t>
    <rPh sb="2" eb="4">
      <t>ノウギョウ</t>
    </rPh>
    <rPh sb="4" eb="5">
      <t>ヨウ</t>
    </rPh>
    <rPh sb="5" eb="7">
      <t>シヨウ</t>
    </rPh>
    <rPh sb="7" eb="8">
      <t>ズ</t>
    </rPh>
    <rPh sb="19" eb="21">
      <t>テキセイ</t>
    </rPh>
    <rPh sb="21" eb="23">
      <t>ショリ</t>
    </rPh>
    <phoneticPr fontId="3"/>
  </si>
  <si>
    <t>作物の生産に伴って発生する使用済みプラスチック等の廃棄物の処理は関係法令に基づき適正に行う。</t>
    <phoneticPr fontId="3"/>
  </si>
  <si>
    <t>選択技術（２技術以上を実施）</t>
    <rPh sb="0" eb="2">
      <t>センタク</t>
    </rPh>
    <rPh sb="2" eb="4">
      <t>ギジュツ</t>
    </rPh>
    <rPh sb="6" eb="8">
      <t>ギジュツ</t>
    </rPh>
    <rPh sb="8" eb="10">
      <t>イジョウ</t>
    </rPh>
    <rPh sb="11" eb="13">
      <t>ジッシ</t>
    </rPh>
    <phoneticPr fontId="3"/>
  </si>
  <si>
    <t>【琵琶湖・周辺環境への負荷削減】</t>
    <rPh sb="1" eb="4">
      <t>ビワコ</t>
    </rPh>
    <rPh sb="5" eb="7">
      <t>シュウヘン</t>
    </rPh>
    <rPh sb="7" eb="9">
      <t>カンキョウ</t>
    </rPh>
    <rPh sb="11" eb="13">
      <t>フカ</t>
    </rPh>
    <rPh sb="13" eb="15">
      <t>サクゲン</t>
    </rPh>
    <phoneticPr fontId="3"/>
  </si>
  <si>
    <t>水田ハローの利用</t>
  </si>
  <si>
    <t>　局所施肥</t>
    <phoneticPr fontId="3"/>
  </si>
  <si>
    <t>緩効性肥料の施用</t>
  </si>
  <si>
    <t>　温湯消毒の実施</t>
    <phoneticPr fontId="3"/>
  </si>
  <si>
    <t>土壌診断に基づくﾘﾝ酸資材の施用</t>
  </si>
  <si>
    <t>　飛散の少ない液剤防除の実施</t>
    <phoneticPr fontId="3"/>
  </si>
  <si>
    <t>【生物多様性保全・景観形成】</t>
    <phoneticPr fontId="3"/>
  </si>
  <si>
    <t>除草剤を使用しないほ場周辺除草</t>
  </si>
  <si>
    <t>　化学合成農薬を使用しない栽培の実施（本田）</t>
    <phoneticPr fontId="3"/>
  </si>
  <si>
    <t>化学肥料を使用しない栽培の実施（本田）</t>
  </si>
  <si>
    <t>　ほ場を活用した生物生息環境の保全</t>
    <phoneticPr fontId="3"/>
  </si>
  <si>
    <t>生き物調査や子供達等との交流の場の提供</t>
  </si>
  <si>
    <t>　地域の未利用資源の有効活用</t>
    <phoneticPr fontId="3"/>
  </si>
  <si>
    <t>けい畔、ほ場周辺への景観作物の植栽</t>
    <phoneticPr fontId="3"/>
  </si>
  <si>
    <t>【地球温暖化防止】</t>
    <rPh sb="1" eb="3">
      <t>チキュウ</t>
    </rPh>
    <rPh sb="3" eb="6">
      <t>オンダンカ</t>
    </rPh>
    <rPh sb="6" eb="8">
      <t>ボウシ</t>
    </rPh>
    <phoneticPr fontId="3"/>
  </si>
  <si>
    <t>農地土壌への炭素貯留の実施</t>
    <rPh sb="0" eb="2">
      <t>ノウチ</t>
    </rPh>
    <rPh sb="2" eb="4">
      <t>ドジョウ</t>
    </rPh>
    <rPh sb="6" eb="8">
      <t>タンソ</t>
    </rPh>
    <rPh sb="8" eb="10">
      <t>チョリュウ</t>
    </rPh>
    <rPh sb="11" eb="13">
      <t>ジッシ</t>
    </rPh>
    <phoneticPr fontId="3"/>
  </si>
  <si>
    <t>　温室効果ガスを削減する栽培管理</t>
    <phoneticPr fontId="3"/>
  </si>
  <si>
    <r>
      <rPr>
        <sz val="16"/>
        <rFont val="HG丸ｺﾞｼｯｸM-PRO"/>
        <family val="3"/>
        <charset val="128"/>
      </rPr>
      <t>生産計画(兼生産記録）</t>
    </r>
    <r>
      <rPr>
        <sz val="10"/>
        <rFont val="HG丸ｺﾞｼｯｸM-PRO"/>
        <family val="3"/>
        <charset val="128"/>
      </rPr>
      <t>　（ 交付金対象 ／ 認証のみ ）</t>
    </r>
    <rPh sb="0" eb="2">
      <t>セイサン</t>
    </rPh>
    <rPh sb="2" eb="4">
      <t>ケイカク</t>
    </rPh>
    <rPh sb="5" eb="6">
      <t>ケン</t>
    </rPh>
    <rPh sb="6" eb="8">
      <t>セイサン</t>
    </rPh>
    <rPh sb="8" eb="10">
      <t>キロク</t>
    </rPh>
    <rPh sb="14" eb="17">
      <t>コウフキン</t>
    </rPh>
    <rPh sb="17" eb="19">
      <t>タイショウ</t>
    </rPh>
    <rPh sb="22" eb="24">
      <t>ニンショウ</t>
    </rPh>
    <phoneticPr fontId="3"/>
  </si>
  <si>
    <t>月</t>
    <rPh sb="0" eb="1">
      <t>ガツ</t>
    </rPh>
    <phoneticPr fontId="3"/>
  </si>
  <si>
    <t>日</t>
    <rPh sb="0" eb="1">
      <t>ヒ</t>
    </rPh>
    <phoneticPr fontId="3"/>
  </si>
  <si>
    <t>　※環境こだわり申請の場合は、上記「交付金対象」、「認証のみ」のどちらかに○をつけること。</t>
    <rPh sb="2" eb="4">
      <t>カンキョウ</t>
    </rPh>
    <rPh sb="8" eb="10">
      <t>シンセイ</t>
    </rPh>
    <rPh sb="11" eb="13">
      <t>バアイ</t>
    </rPh>
    <rPh sb="15" eb="17">
      <t>ジョウキ</t>
    </rPh>
    <rPh sb="18" eb="21">
      <t>コウフキン</t>
    </rPh>
    <rPh sb="21" eb="23">
      <t>タイショウ</t>
    </rPh>
    <rPh sb="26" eb="28">
      <t>ニンショウ</t>
    </rPh>
    <phoneticPr fontId="3"/>
  </si>
  <si>
    <t>　※複数のほ場で同じ技術で生産を行う場合は、生産者ごとに、ほ場を一括して生産記録を作成してもよい。</t>
    <rPh sb="2" eb="4">
      <t>フクスウ</t>
    </rPh>
    <rPh sb="6" eb="7">
      <t>ジョウ</t>
    </rPh>
    <rPh sb="8" eb="9">
      <t>オナ</t>
    </rPh>
    <rPh sb="10" eb="12">
      <t>ギジュツ</t>
    </rPh>
    <rPh sb="13" eb="15">
      <t>セイサン</t>
    </rPh>
    <rPh sb="16" eb="17">
      <t>オコナ</t>
    </rPh>
    <rPh sb="18" eb="20">
      <t>バアイ</t>
    </rPh>
    <rPh sb="22" eb="25">
      <t>セイサンシャ</t>
    </rPh>
    <rPh sb="30" eb="31">
      <t>ジョウ</t>
    </rPh>
    <rPh sb="32" eb="34">
      <t>イッカツ</t>
    </rPh>
    <rPh sb="36" eb="38">
      <t>セイサン</t>
    </rPh>
    <rPh sb="38" eb="40">
      <t>キロク</t>
    </rPh>
    <rPh sb="41" eb="43">
      <t>サクセイ</t>
    </rPh>
    <phoneticPr fontId="3"/>
  </si>
  <si>
    <t>生産計画ＮＯ</t>
    <rPh sb="0" eb="2">
      <t>セイサン</t>
    </rPh>
    <rPh sb="2" eb="4">
      <t>ケイカク</t>
    </rPh>
    <phoneticPr fontId="3"/>
  </si>
  <si>
    <t>生産計画
認定番号 (記録)</t>
    <rPh sb="5" eb="7">
      <t>ニンテイ</t>
    </rPh>
    <rPh sb="7" eb="9">
      <t>バンゴウ</t>
    </rPh>
    <rPh sb="11" eb="13">
      <t>キロク</t>
    </rPh>
    <phoneticPr fontId="3"/>
  </si>
  <si>
    <t>生産基準名</t>
  </si>
  <si>
    <r>
      <t>プレミア米</t>
    </r>
    <r>
      <rPr>
        <sz val="11"/>
        <rFont val="HG丸ｺﾞｼｯｸM-PRO"/>
        <family val="3"/>
        <charset val="128"/>
      </rPr>
      <t/>
    </r>
    <rPh sb="4" eb="5">
      <t>コメ</t>
    </rPh>
    <phoneticPr fontId="3"/>
  </si>
  <si>
    <t xml:space="preserve"> スタンダード米</t>
    <rPh sb="7" eb="8">
      <t>コメ</t>
    </rPh>
    <phoneticPr fontId="3"/>
  </si>
  <si>
    <t>ＪＡ米</t>
    <rPh sb="2" eb="3">
      <t>コメ</t>
    </rPh>
    <phoneticPr fontId="3"/>
  </si>
  <si>
    <t>一般米</t>
    <rPh sb="0" eb="2">
      <t>イッパン</t>
    </rPh>
    <rPh sb="2" eb="3">
      <t>マイ</t>
    </rPh>
    <phoneticPr fontId="3"/>
  </si>
  <si>
    <t>申請者名等</t>
    <rPh sb="0" eb="3">
      <t>シンセイシャ</t>
    </rPh>
    <rPh sb="3" eb="4">
      <t>メイ</t>
    </rPh>
    <rPh sb="4" eb="5">
      <t>トウ</t>
    </rPh>
    <phoneticPr fontId="3"/>
  </si>
  <si>
    <t>北びわこ生産基準米生産者グループ</t>
    <rPh sb="0" eb="1">
      <t>キタ</t>
    </rPh>
    <rPh sb="4" eb="6">
      <t>セイサン</t>
    </rPh>
    <rPh sb="6" eb="8">
      <t>キジュン</t>
    </rPh>
    <rPh sb="8" eb="9">
      <t>マイ</t>
    </rPh>
    <rPh sb="9" eb="12">
      <t>セイサンシャ</t>
    </rPh>
    <phoneticPr fontId="3"/>
  </si>
  <si>
    <t>農作物名（品種名）</t>
    <rPh sb="0" eb="3">
      <t>ノウサクモツ</t>
    </rPh>
    <rPh sb="3" eb="4">
      <t>メイ</t>
    </rPh>
    <rPh sb="5" eb="7">
      <t>ヒンシュ</t>
    </rPh>
    <rPh sb="7" eb="8">
      <t>メイ</t>
    </rPh>
    <phoneticPr fontId="3"/>
  </si>
  <si>
    <t>水　稲</t>
    <rPh sb="0" eb="1">
      <t>スイ</t>
    </rPh>
    <rPh sb="2" eb="3">
      <t>イネ</t>
    </rPh>
    <phoneticPr fontId="3"/>
  </si>
  <si>
    <t>生産者名</t>
    <rPh sb="0" eb="3">
      <t>セイサンシャ</t>
    </rPh>
    <rPh sb="3" eb="4">
      <t>メイ</t>
    </rPh>
    <phoneticPr fontId="3"/>
  </si>
  <si>
    <t>ほ場番号</t>
    <rPh sb="1" eb="2">
      <t>ジョウ</t>
    </rPh>
    <rPh sb="2" eb="4">
      <t>バンゴウ</t>
    </rPh>
    <phoneticPr fontId="3"/>
  </si>
  <si>
    <t>面積
（ａ）</t>
    <rPh sb="0" eb="2">
      <t>メンセキ</t>
    </rPh>
    <phoneticPr fontId="3"/>
  </si>
  <si>
    <t>申請</t>
  </si>
  <si>
    <t>環境保全型直接払申請</t>
    <rPh sb="0" eb="2">
      <t>カンキョウ</t>
    </rPh>
    <rPh sb="2" eb="5">
      <t>ホゼンガタ</t>
    </rPh>
    <rPh sb="5" eb="7">
      <t>チョクセツ</t>
    </rPh>
    <rPh sb="7" eb="8">
      <t>ハラ</t>
    </rPh>
    <rPh sb="8" eb="10">
      <t>シンセイ</t>
    </rPh>
    <phoneticPr fontId="3"/>
  </si>
  <si>
    <t>環境保全型直払
取組み</t>
    <rPh sb="0" eb="2">
      <t>カンキョウ</t>
    </rPh>
    <rPh sb="2" eb="5">
      <t>ホゼンガタ</t>
    </rPh>
    <rPh sb="5" eb="6">
      <t>チョク</t>
    </rPh>
    <rPh sb="6" eb="7">
      <t>ハラ</t>
    </rPh>
    <rPh sb="8" eb="10">
      <t>トリクミ</t>
    </rPh>
    <phoneticPr fontId="3"/>
  </si>
  <si>
    <t>取組番号</t>
    <rPh sb="0" eb="2">
      <t>トリクミ</t>
    </rPh>
    <rPh sb="2" eb="4">
      <t>バンゴウ</t>
    </rPh>
    <phoneticPr fontId="3"/>
  </si>
  <si>
    <t>※ほ場番号は、生産者・ほ場一覧表に記載した番号を記入する。</t>
    <rPh sb="2" eb="3">
      <t>ジョウ</t>
    </rPh>
    <rPh sb="3" eb="5">
      <t>バンゴウ</t>
    </rPh>
    <rPh sb="7" eb="10">
      <t>セイサンシャ</t>
    </rPh>
    <rPh sb="12" eb="13">
      <t>ジョウ</t>
    </rPh>
    <rPh sb="13" eb="15">
      <t>イチラン</t>
    </rPh>
    <rPh sb="15" eb="16">
      <t>ヒョウ</t>
    </rPh>
    <rPh sb="17" eb="19">
      <t>キサイ</t>
    </rPh>
    <rPh sb="21" eb="23">
      <t>バンゴウ</t>
    </rPh>
    <rPh sb="24" eb="26">
      <t>キニュウ</t>
    </rPh>
    <phoneticPr fontId="3"/>
  </si>
  <si>
    <t>土力ＵＰチャレンジ</t>
    <rPh sb="0" eb="1">
      <t>ド</t>
    </rPh>
    <rPh sb="1" eb="2">
      <t>リョク</t>
    </rPh>
    <phoneticPr fontId="3"/>
  </si>
  <si>
    <t>参加する</t>
    <rPh sb="0" eb="2">
      <t>サンカ</t>
    </rPh>
    <phoneticPr fontId="3"/>
  </si>
  <si>
    <r>
      <rPr>
        <sz val="6"/>
        <rFont val="HG丸ｺﾞｼｯｸM-PRO"/>
        <family val="3"/>
        <charset val="128"/>
      </rPr>
      <t xml:space="preserve">フ リ ガ ナ
</t>
    </r>
    <r>
      <rPr>
        <sz val="9"/>
        <rFont val="HG丸ｺﾞｼｯｸM-PRO"/>
        <family val="3"/>
        <charset val="128"/>
      </rPr>
      <t>確認責任者名</t>
    </r>
    <rPh sb="8" eb="10">
      <t>カクニン</t>
    </rPh>
    <rPh sb="10" eb="13">
      <t>セキニンシャ</t>
    </rPh>
    <rPh sb="13" eb="14">
      <t>メイ</t>
    </rPh>
    <phoneticPr fontId="3"/>
  </si>
  <si>
    <t>住      所</t>
    <rPh sb="0" eb="1">
      <t>スミ</t>
    </rPh>
    <rPh sb="7" eb="8">
      <t>ショ</t>
    </rPh>
    <phoneticPr fontId="3"/>
  </si>
  <si>
    <t>団体名､所属､役職､職業等</t>
    <rPh sb="0" eb="3">
      <t>ダンタイメイ</t>
    </rPh>
    <rPh sb="4" eb="6">
      <t>ショゾク</t>
    </rPh>
    <rPh sb="7" eb="9">
      <t>ヤクショク</t>
    </rPh>
    <rPh sb="10" eb="12">
      <t>ショクギョウ</t>
    </rPh>
    <rPh sb="12" eb="13">
      <t>トウ</t>
    </rPh>
    <phoneticPr fontId="3"/>
  </si>
  <si>
    <t>北びわこ農業協同組合</t>
    <rPh sb="0" eb="1">
      <t>キタ</t>
    </rPh>
    <rPh sb="4" eb="6">
      <t>ノウギョウ</t>
    </rPh>
    <rPh sb="6" eb="8">
      <t>キョウドウ</t>
    </rPh>
    <rPh sb="8" eb="10">
      <t>クミアイ</t>
    </rPh>
    <phoneticPr fontId="3"/>
  </si>
  <si>
    <t>確認責任者
確認欄(記録)</t>
    <rPh sb="0" eb="2">
      <t>カクニン</t>
    </rPh>
    <rPh sb="2" eb="5">
      <t>セキニンシャ</t>
    </rPh>
    <rPh sb="6" eb="8">
      <t>カクニン</t>
    </rPh>
    <rPh sb="8" eb="9">
      <t>ラン</t>
    </rPh>
    <rPh sb="10" eb="12">
      <t>キロク</t>
    </rPh>
    <phoneticPr fontId="3"/>
  </si>
  <si>
    <t>確認月日</t>
    <rPh sb="0" eb="2">
      <t>カクニン</t>
    </rPh>
    <rPh sb="2" eb="4">
      <t>ツキヒ</t>
    </rPh>
    <phoneticPr fontId="3"/>
  </si>
  <si>
    <t>確認印または署名</t>
    <rPh sb="0" eb="3">
      <t>カクニンイン</t>
    </rPh>
    <rPh sb="6" eb="8">
      <t>ショメイ</t>
    </rPh>
    <phoneticPr fontId="3"/>
  </si>
  <si>
    <t>印</t>
    <rPh sb="0" eb="1">
      <t>イン</t>
    </rPh>
    <phoneticPr fontId="3"/>
  </si>
  <si>
    <t>１　主な作業等</t>
    <rPh sb="2" eb="3">
      <t>オモ</t>
    </rPh>
    <rPh sb="4" eb="6">
      <t>サギョウ</t>
    </rPh>
    <rPh sb="6" eb="7">
      <t>トウ</t>
    </rPh>
    <phoneticPr fontId="3"/>
  </si>
  <si>
    <t>予定時期（計画）</t>
    <rPh sb="0" eb="2">
      <t>ヨテイ</t>
    </rPh>
    <rPh sb="2" eb="4">
      <t>ジキ</t>
    </rPh>
    <rPh sb="5" eb="7">
      <t>ケイカク</t>
    </rPh>
    <phoneticPr fontId="3"/>
  </si>
  <si>
    <t>項目</t>
    <rPh sb="0" eb="2">
      <t>コウモク</t>
    </rPh>
    <phoneticPr fontId="3"/>
  </si>
  <si>
    <t>見込（記録）</t>
    <rPh sb="0" eb="2">
      <t>ミコ</t>
    </rPh>
    <rPh sb="3" eb="5">
      <t>キロク</t>
    </rPh>
    <phoneticPr fontId="3"/>
  </si>
  <si>
    <t>播種</t>
    <rPh sb="0" eb="2">
      <t>ハシュ</t>
    </rPh>
    <phoneticPr fontId="3"/>
  </si>
  <si>
    <t>水稲苗購入</t>
    <rPh sb="0" eb="2">
      <t>スイトウ</t>
    </rPh>
    <rPh sb="2" eb="3">
      <t>ナエ</t>
    </rPh>
    <rPh sb="3" eb="5">
      <t>コウニュウ</t>
    </rPh>
    <phoneticPr fontId="3"/>
  </si>
  <si>
    <t>JA購入</t>
    <rPh sb="2" eb="4">
      <t>コウニュウ</t>
    </rPh>
    <phoneticPr fontId="3"/>
  </si>
  <si>
    <t>田植</t>
    <phoneticPr fontId="3"/>
  </si>
  <si>
    <t>直播</t>
  </si>
  <si>
    <t>種子購入先名</t>
    <phoneticPr fontId="3"/>
  </si>
  <si>
    <t>苗購入先名</t>
  </si>
  <si>
    <t>認証マークの表示</t>
    <rPh sb="0" eb="2">
      <t>ニンショウ</t>
    </rPh>
    <rPh sb="6" eb="8">
      <t>ヒョウジ</t>
    </rPh>
    <phoneticPr fontId="3"/>
  </si>
  <si>
    <t>有　／　無</t>
    <rPh sb="0" eb="1">
      <t>ユウ</t>
    </rPh>
    <rPh sb="4" eb="5">
      <t>ナ</t>
    </rPh>
    <phoneticPr fontId="3"/>
  </si>
  <si>
    <t>単収(kg/10a)</t>
    <rPh sb="0" eb="1">
      <t>タン</t>
    </rPh>
    <phoneticPr fontId="3"/>
  </si>
  <si>
    <t>※単収および出荷量（見込）は、生産記録提出時に記入する。　
※認証マークの表示は、「有」または「無」どちらかに〇をつけること。</t>
    <rPh sb="1" eb="3">
      <t>タンシュウ</t>
    </rPh>
    <rPh sb="6" eb="8">
      <t>シュッカ</t>
    </rPh>
    <rPh sb="8" eb="9">
      <t>リョウ</t>
    </rPh>
    <rPh sb="10" eb="12">
      <t>ミコ</t>
    </rPh>
    <rPh sb="15" eb="17">
      <t>セイサン</t>
    </rPh>
    <rPh sb="17" eb="19">
      <t>キロク</t>
    </rPh>
    <rPh sb="19" eb="21">
      <t>テイシュツ</t>
    </rPh>
    <rPh sb="21" eb="22">
      <t>ジ</t>
    </rPh>
    <rPh sb="23" eb="25">
      <t>キニュウ</t>
    </rPh>
    <rPh sb="31" eb="33">
      <t>ニンショウ</t>
    </rPh>
    <rPh sb="37" eb="39">
      <t>ヒョウジ</t>
    </rPh>
    <rPh sb="42" eb="43">
      <t>ユウ</t>
    </rPh>
    <rPh sb="48" eb="49">
      <t>ナ</t>
    </rPh>
    <phoneticPr fontId="3"/>
  </si>
  <si>
    <t>出荷量(kg/10a)</t>
    <rPh sb="0" eb="2">
      <t>シュッカ</t>
    </rPh>
    <rPh sb="2" eb="3">
      <t>リョウ</t>
    </rPh>
    <phoneticPr fontId="3"/>
  </si>
  <si>
    <t>２　病害虫・雑草防除の使用農薬（フェロモン剤、生物農薬等カウントしない農薬も含めて記入する。）</t>
    <rPh sb="2" eb="5">
      <t>ビョウガイチュウ</t>
    </rPh>
    <rPh sb="6" eb="8">
      <t>ザッソウ</t>
    </rPh>
    <rPh sb="8" eb="10">
      <t>ボウジョ</t>
    </rPh>
    <rPh sb="11" eb="13">
      <t>シヨウ</t>
    </rPh>
    <rPh sb="13" eb="15">
      <t>ノウヤク</t>
    </rPh>
    <rPh sb="21" eb="22">
      <t>ザイ</t>
    </rPh>
    <rPh sb="23" eb="25">
      <t>セイブツ</t>
    </rPh>
    <rPh sb="25" eb="27">
      <t>ノウヤク</t>
    </rPh>
    <rPh sb="27" eb="28">
      <t>ナド</t>
    </rPh>
    <rPh sb="35" eb="37">
      <t>ノウヤク</t>
    </rPh>
    <rPh sb="38" eb="39">
      <t>フク</t>
    </rPh>
    <rPh sb="41" eb="43">
      <t>キニュウ</t>
    </rPh>
    <phoneticPr fontId="3"/>
  </si>
  <si>
    <t>農薬名（剤型等、商品名を正確に記入すること）</t>
    <rPh sb="0" eb="2">
      <t>ノウヤク</t>
    </rPh>
    <rPh sb="2" eb="3">
      <t>メイ</t>
    </rPh>
    <rPh sb="4" eb="6">
      <t>ザイケイ</t>
    </rPh>
    <rPh sb="6" eb="7">
      <t>トウ</t>
    </rPh>
    <rPh sb="8" eb="11">
      <t>ショウヒンメイ</t>
    </rPh>
    <rPh sb="12" eb="14">
      <t>セイカク</t>
    </rPh>
    <rPh sb="15" eb="17">
      <t>キニュウ</t>
    </rPh>
    <phoneticPr fontId="3"/>
  </si>
  <si>
    <t>化学合成
農薬の
成分数</t>
    <rPh sb="0" eb="2">
      <t>カガク</t>
    </rPh>
    <phoneticPr fontId="3"/>
  </si>
  <si>
    <t>使用予定
時期</t>
    <phoneticPr fontId="3"/>
  </si>
  <si>
    <t>化学合成
農薬の
成分数</t>
    <phoneticPr fontId="3"/>
  </si>
  <si>
    <t>使用月日
（記録）</t>
    <phoneticPr fontId="3"/>
  </si>
  <si>
    <t>使用量または希釈倍数</t>
    <phoneticPr fontId="3"/>
  </si>
  <si>
    <t>温湯消毒</t>
    <rPh sb="0" eb="1">
      <t>オン</t>
    </rPh>
    <rPh sb="1" eb="2">
      <t>ユ</t>
    </rPh>
    <rPh sb="2" eb="4">
      <t>ショウドク</t>
    </rPh>
    <phoneticPr fontId="3"/>
  </si>
  <si>
    <t>エコホープDJ</t>
    <phoneticPr fontId="3"/>
  </si>
  <si>
    <t>　</t>
  </si>
  <si>
    <t>箱施用剤</t>
    <rPh sb="0" eb="1">
      <t>ハコ</t>
    </rPh>
    <rPh sb="1" eb="3">
      <t>セヨウ</t>
    </rPh>
    <rPh sb="3" eb="4">
      <t>ザイ</t>
    </rPh>
    <phoneticPr fontId="3"/>
  </si>
  <si>
    <t>スタウトパディート箱粒剤</t>
    <rPh sb="9" eb="10">
      <t>ハコ</t>
    </rPh>
    <rPh sb="10" eb="12">
      <t>リュウザイ</t>
    </rPh>
    <phoneticPr fontId="3"/>
  </si>
  <si>
    <t>アッパレＺ</t>
    <phoneticPr fontId="3"/>
  </si>
  <si>
    <t>１キロ粒剤</t>
    <phoneticPr fontId="3"/>
  </si>
  <si>
    <t>ジャンボ</t>
    <phoneticPr fontId="3"/>
  </si>
  <si>
    <t>フロアブル</t>
    <phoneticPr fontId="3"/>
  </si>
  <si>
    <t>400FG</t>
    <phoneticPr fontId="3"/>
  </si>
  <si>
    <t>EW</t>
    <phoneticPr fontId="3"/>
  </si>
  <si>
    <t>粉剤DL</t>
    <rPh sb="0" eb="2">
      <t>フンザイ</t>
    </rPh>
    <phoneticPr fontId="3"/>
  </si>
  <si>
    <t>粒剤</t>
    <rPh sb="0" eb="2">
      <t>リュウザイ</t>
    </rPh>
    <phoneticPr fontId="3"/>
  </si>
  <si>
    <t>化学合成農薬の成分数計</t>
    <rPh sb="0" eb="2">
      <t>カガク</t>
    </rPh>
    <rPh sb="2" eb="4">
      <t>ゴウセイ</t>
    </rPh>
    <rPh sb="4" eb="6">
      <t>ノウヤク</t>
    </rPh>
    <rPh sb="7" eb="9">
      <t>セイブン</t>
    </rPh>
    <rPh sb="9" eb="10">
      <t>スウ</t>
    </rPh>
    <rPh sb="10" eb="11">
      <t>ケイ</t>
    </rPh>
    <phoneticPr fontId="3"/>
  </si>
  <si>
    <t>３　土づくり・施肥の使用資材</t>
    <rPh sb="2" eb="3">
      <t>ツチ</t>
    </rPh>
    <rPh sb="7" eb="9">
      <t>セヒ</t>
    </rPh>
    <rPh sb="10" eb="12">
      <t>シヨウ</t>
    </rPh>
    <rPh sb="12" eb="14">
      <t>シザイ</t>
    </rPh>
    <phoneticPr fontId="3"/>
  </si>
  <si>
    <t>環直取組番号</t>
    <rPh sb="0" eb="1">
      <t>カン</t>
    </rPh>
    <rPh sb="1" eb="2">
      <t>チョク</t>
    </rPh>
    <rPh sb="2" eb="4">
      <t>トリクミ</t>
    </rPh>
    <rPh sb="4" eb="6">
      <t>バンゴウ</t>
    </rPh>
    <phoneticPr fontId="3"/>
  </si>
  <si>
    <t>資材等の名称（たい肥等の有機物や窒素成分を含まない資材等、農薬以外に使用する資材を全て記入する。）</t>
    <phoneticPr fontId="3"/>
  </si>
  <si>
    <t>化学肥料窒素成分の
割合(%)</t>
    <phoneticPr fontId="3"/>
  </si>
  <si>
    <t>使用予定時期</t>
    <rPh sb="0" eb="2">
      <t>シヨウ</t>
    </rPh>
    <rPh sb="2" eb="4">
      <t>ヨテイ</t>
    </rPh>
    <rPh sb="4" eb="6">
      <t>ジキ</t>
    </rPh>
    <phoneticPr fontId="3"/>
  </si>
  <si>
    <t>使用量(/10a)</t>
    <rPh sb="0" eb="3">
      <t>シヨウリョウ</t>
    </rPh>
    <phoneticPr fontId="3"/>
  </si>
  <si>
    <t>化学肥料窒素成分量(kg/10a)</t>
    <rPh sb="0" eb="2">
      <t>カガク</t>
    </rPh>
    <rPh sb="2" eb="4">
      <t>ヒリョウ</t>
    </rPh>
    <rPh sb="4" eb="6">
      <t>チッソ</t>
    </rPh>
    <rPh sb="6" eb="9">
      <t>セイブンリョウ</t>
    </rPh>
    <phoneticPr fontId="3"/>
  </si>
  <si>
    <t>使用月日</t>
    <phoneticPr fontId="3"/>
  </si>
  <si>
    <t>使用量(/10a)</t>
    <phoneticPr fontId="3"/>
  </si>
  <si>
    <t>化学肥料窒素成分量(kg/10a)</t>
    <phoneticPr fontId="3"/>
  </si>
  <si>
    <t>土壌改良資材</t>
    <rPh sb="0" eb="2">
      <t>ドジョウ</t>
    </rPh>
    <rPh sb="2" eb="4">
      <t>カイリョウ</t>
    </rPh>
    <rPh sb="4" eb="6">
      <t>シザイ</t>
    </rPh>
    <phoneticPr fontId="3"/>
  </si>
  <si>
    <t>稲わら又は前作作物残渣（すき込み）</t>
    <phoneticPr fontId="3"/>
  </si>
  <si>
    <t>全量</t>
    <rPh sb="0" eb="2">
      <t>ゼンリョウ</t>
    </rPh>
    <phoneticPr fontId="3"/>
  </si>
  <si>
    <t>けい酸加里プレミア34</t>
    <rPh sb="2" eb="3">
      <t>サン</t>
    </rPh>
    <rPh sb="3" eb="4">
      <t>カ</t>
    </rPh>
    <rPh sb="4" eb="5">
      <t>リ</t>
    </rPh>
    <phoneticPr fontId="3"/>
  </si>
  <si>
    <t>育苗培土</t>
    <rPh sb="0" eb="2">
      <t>イクビョウ</t>
    </rPh>
    <rPh sb="2" eb="4">
      <t>バイド</t>
    </rPh>
    <phoneticPr fontId="3"/>
  </si>
  <si>
    <t>スミリン水稲育苗培土2号</t>
    <rPh sb="4" eb="6">
      <t>スイトウ</t>
    </rPh>
    <rPh sb="6" eb="8">
      <t>イクビョウ</t>
    </rPh>
    <rPh sb="8" eb="10">
      <t>バイド</t>
    </rPh>
    <rPh sb="11" eb="12">
      <t>ゴウ</t>
    </rPh>
    <phoneticPr fontId="3"/>
  </si>
  <si>
    <t>北びわこプレミア専用肥料</t>
    <rPh sb="0" eb="1">
      <t>キタ</t>
    </rPh>
    <rPh sb="8" eb="10">
      <t>センヨウ</t>
    </rPh>
    <rPh sb="10" eb="12">
      <t>ヒリョウ</t>
    </rPh>
    <phoneticPr fontId="3"/>
  </si>
  <si>
    <t>みずかがみ基肥一発</t>
  </si>
  <si>
    <t>滋賀こだわり元肥ﾊｰﾌｺｰﾄ344</t>
    <rPh sb="0" eb="2">
      <t>シガ</t>
    </rPh>
    <rPh sb="6" eb="8">
      <t>モトゴエ</t>
    </rPh>
    <phoneticPr fontId="3"/>
  </si>
  <si>
    <t>滋賀こだわり穂肥ﾊｰﾌｺｰﾄ306</t>
    <rPh sb="0" eb="2">
      <t>シガ</t>
    </rPh>
    <rPh sb="6" eb="8">
      <t>ホゴエ</t>
    </rPh>
    <phoneticPr fontId="3"/>
  </si>
  <si>
    <t>化学窒素成分量計
（計画）</t>
    <rPh sb="0" eb="2">
      <t>カガク</t>
    </rPh>
    <rPh sb="2" eb="4">
      <t>チッソ</t>
    </rPh>
    <rPh sb="4" eb="6">
      <t>セイブン</t>
    </rPh>
    <rPh sb="6" eb="7">
      <t>リョウ</t>
    </rPh>
    <rPh sb="7" eb="8">
      <t>ケイ</t>
    </rPh>
    <rPh sb="10" eb="12">
      <t>ケイカク</t>
    </rPh>
    <phoneticPr fontId="3"/>
  </si>
  <si>
    <t>化学窒素成分量計
（記録）</t>
    <rPh sb="0" eb="2">
      <t>カガク</t>
    </rPh>
    <rPh sb="2" eb="4">
      <t>チッソ</t>
    </rPh>
    <rPh sb="4" eb="6">
      <t>セイブン</t>
    </rPh>
    <rPh sb="6" eb="7">
      <t>リョウ</t>
    </rPh>
    <rPh sb="7" eb="8">
      <t>ケイ</t>
    </rPh>
    <rPh sb="10" eb="12">
      <t>キロク</t>
    </rPh>
    <phoneticPr fontId="3"/>
  </si>
  <si>
    <t>４　環境配慮技術（琵琶湖・周辺環境への負荷削減、生態系保全・景観形成）</t>
    <rPh sb="2" eb="4">
      <t>カンキョウ</t>
    </rPh>
    <rPh sb="4" eb="6">
      <t>ハイリョ</t>
    </rPh>
    <rPh sb="6" eb="8">
      <t>ギジュツ</t>
    </rPh>
    <rPh sb="9" eb="12">
      <t>ビワコ</t>
    </rPh>
    <rPh sb="13" eb="15">
      <t>シュウヘン</t>
    </rPh>
    <rPh sb="15" eb="17">
      <t>カンキョウ</t>
    </rPh>
    <rPh sb="19" eb="21">
      <t>フカ</t>
    </rPh>
    <rPh sb="21" eb="23">
      <t>サクゲン</t>
    </rPh>
    <rPh sb="24" eb="27">
      <t>セイタイケイ</t>
    </rPh>
    <rPh sb="27" eb="29">
      <t>ホゼン</t>
    </rPh>
    <rPh sb="30" eb="32">
      <t>ケイカン</t>
    </rPh>
    <rPh sb="32" eb="34">
      <t>ケイセイ</t>
    </rPh>
    <phoneticPr fontId="3"/>
  </si>
  <si>
    <t>技術の内容</t>
    <rPh sb="0" eb="2">
      <t>ギジュツ</t>
    </rPh>
    <rPh sb="3" eb="5">
      <t>ナイヨウ</t>
    </rPh>
    <phoneticPr fontId="3"/>
  </si>
  <si>
    <t>実施チェック欄</t>
    <rPh sb="0" eb="2">
      <t>ジッシ</t>
    </rPh>
    <rPh sb="6" eb="7">
      <t>ラン</t>
    </rPh>
    <phoneticPr fontId="3"/>
  </si>
  <si>
    <t xml:space="preserve">必須技術
</t>
    <rPh sb="0" eb="2">
      <t>ヒッス</t>
    </rPh>
    <rPh sb="2" eb="4">
      <t>ギジュツ</t>
    </rPh>
    <phoneticPr fontId="3"/>
  </si>
  <si>
    <t>●水田からの濁水の流出防止</t>
    <rPh sb="1" eb="3">
      <t>スイデン</t>
    </rPh>
    <rPh sb="6" eb="8">
      <t>ダクスイ</t>
    </rPh>
    <rPh sb="9" eb="11">
      <t>リュウシュツ</t>
    </rPh>
    <rPh sb="11" eb="13">
      <t>ボウシ</t>
    </rPh>
    <phoneticPr fontId="3"/>
  </si>
  <si>
    <t>計画</t>
    <rPh sb="0" eb="1">
      <t>ケイ</t>
    </rPh>
    <rPh sb="1" eb="2">
      <t>カク</t>
    </rPh>
    <phoneticPr fontId="3"/>
  </si>
  <si>
    <t>　①あぜ塗り､けい畔ｼｰﾄの利用､けい畔の補修等による漏水防止対策を行う。</t>
    <phoneticPr fontId="3"/>
  </si>
  <si>
    <t>　②田植え時期前後に尻水戸､けい畔からの漏水がないことを確認する。</t>
    <phoneticPr fontId="3"/>
  </si>
  <si>
    <t>　③浅水代かき等により田植前(直播を含む)の強制落水を行わない。</t>
    <rPh sb="11" eb="13">
      <t>タウエ</t>
    </rPh>
    <rPh sb="13" eb="14">
      <t>マエ</t>
    </rPh>
    <rPh sb="15" eb="17">
      <t>ジカマキ</t>
    </rPh>
    <rPh sb="18" eb="19">
      <t>フク</t>
    </rPh>
    <rPh sb="22" eb="24">
      <t>キョウセイ</t>
    </rPh>
    <rPh sb="24" eb="26">
      <t>ラクスイ</t>
    </rPh>
    <rPh sb="27" eb="28">
      <t>ギョウ</t>
    </rPh>
    <phoneticPr fontId="3"/>
  </si>
  <si>
    <t>●周辺環境に配慮した農薬の使用</t>
  </si>
  <si>
    <t>　①種子消毒の廃液を適正処理する。(廃液の出ない種子消毒法（温湯消毒､
　　粉衣消毒等)を実施する場合は、実施したものとみなす。）</t>
    <rPh sb="2" eb="4">
      <t>シュシ</t>
    </rPh>
    <rPh sb="4" eb="6">
      <t>ショウドク</t>
    </rPh>
    <rPh sb="7" eb="9">
      <t>ハイエキ</t>
    </rPh>
    <rPh sb="10" eb="12">
      <t>テキセイ</t>
    </rPh>
    <rPh sb="12" eb="14">
      <t>ショリ</t>
    </rPh>
    <rPh sb="18" eb="20">
      <t>ハイエキ</t>
    </rPh>
    <rPh sb="21" eb="22">
      <t>デ</t>
    </rPh>
    <rPh sb="24" eb="26">
      <t>シュシ</t>
    </rPh>
    <rPh sb="26" eb="28">
      <t>ショウドク</t>
    </rPh>
    <rPh sb="28" eb="29">
      <t>ホウ</t>
    </rPh>
    <rPh sb="45" eb="47">
      <t>ジッシ</t>
    </rPh>
    <rPh sb="49" eb="51">
      <t>バアイ</t>
    </rPh>
    <rPh sb="53" eb="55">
      <t>ジッシ</t>
    </rPh>
    <phoneticPr fontId="3"/>
  </si>
  <si>
    <t>　②ほ場への農薬散布後１週間程度の落水､漏水を防止する｡(農薬を使用しない
　　場合は実施したものとみなす。)</t>
    <rPh sb="12" eb="14">
      <t>シュウカン</t>
    </rPh>
    <rPh sb="14" eb="16">
      <t>テイド</t>
    </rPh>
    <rPh sb="29" eb="31">
      <t>ノウヤク</t>
    </rPh>
    <rPh sb="32" eb="34">
      <t>シヨウ</t>
    </rPh>
    <rPh sb="40" eb="42">
      <t>バアイ</t>
    </rPh>
    <rPh sb="43" eb="44">
      <t>ジツ</t>
    </rPh>
    <rPh sb="44" eb="45">
      <t>ホドコ</t>
    </rPh>
    <phoneticPr fontId="3"/>
  </si>
  <si>
    <t>　③液剤を使用する場合は、薬液が残らないように調製する｡やむを得ず残った
　　場合は散布むらの調整等に利用する。(液剤を使用しない場合は実施したも
　　のとみなす。)</t>
    <rPh sb="14" eb="15">
      <t>エキ</t>
    </rPh>
    <rPh sb="16" eb="17">
      <t>ノコ</t>
    </rPh>
    <rPh sb="47" eb="49">
      <t>チョウセイ</t>
    </rPh>
    <rPh sb="49" eb="50">
      <t>トウ</t>
    </rPh>
    <rPh sb="51" eb="53">
      <t>リヨウ</t>
    </rPh>
    <rPh sb="57" eb="59">
      <t>エキザイ</t>
    </rPh>
    <rPh sb="60" eb="62">
      <t>シヨウ</t>
    </rPh>
    <rPh sb="65" eb="67">
      <t>バアイ</t>
    </rPh>
    <rPh sb="68" eb="70">
      <t>ジッシ</t>
    </rPh>
    <phoneticPr fontId="3"/>
  </si>
  <si>
    <t>●農業用使用済みプラスチックの適正処理</t>
    <phoneticPr fontId="3"/>
  </si>
  <si>
    <t>　・作物の生産に伴って発生する使用済みプラスチック等の廃棄物の処理は
　　関係法令に基づき適正に行う。</t>
    <phoneticPr fontId="3"/>
  </si>
  <si>
    <t>選択技術
○から２技術
以上実施</t>
    <rPh sb="0" eb="2">
      <t>センタク</t>
    </rPh>
    <rPh sb="2" eb="4">
      <t>ギジュツ</t>
    </rPh>
    <rPh sb="10" eb="12">
      <t>ギジュツ</t>
    </rPh>
    <rPh sb="13" eb="15">
      <t>イジョウ</t>
    </rPh>
    <rPh sb="15" eb="17">
      <t>ジッシ</t>
    </rPh>
    <phoneticPr fontId="3"/>
  </si>
  <si>
    <t>○水田ハローの利用</t>
    <rPh sb="1" eb="3">
      <t>スイデン</t>
    </rPh>
    <rPh sb="7" eb="9">
      <t>リヨウ</t>
    </rPh>
    <phoneticPr fontId="3"/>
  </si>
  <si>
    <t>○局所施肥</t>
    <rPh sb="1" eb="3">
      <t>キョクショ</t>
    </rPh>
    <rPh sb="3" eb="5">
      <t>セヒ</t>
    </rPh>
    <phoneticPr fontId="3"/>
  </si>
  <si>
    <t>○緩効性肥料の利用　　　</t>
    <rPh sb="1" eb="4">
      <t>カンコウセイ</t>
    </rPh>
    <rPh sb="4" eb="6">
      <t>ヒリョウ</t>
    </rPh>
    <rPh sb="7" eb="9">
      <t>リヨウ</t>
    </rPh>
    <phoneticPr fontId="3"/>
  </si>
  <si>
    <t>○温湯消毒の実施</t>
    <rPh sb="1" eb="2">
      <t>オン</t>
    </rPh>
    <rPh sb="2" eb="3">
      <t>ユ</t>
    </rPh>
    <rPh sb="3" eb="5">
      <t>ショウドク</t>
    </rPh>
    <rPh sb="6" eb="8">
      <t>ジッシ</t>
    </rPh>
    <phoneticPr fontId="3"/>
  </si>
  <si>
    <t>○土壌診断に基づくリン酸資材の施用</t>
    <phoneticPr fontId="3"/>
  </si>
  <si>
    <t>○飛散の少ない液剤防除の実施</t>
    <phoneticPr fontId="3"/>
  </si>
  <si>
    <t>【生態系保全・景観形成】</t>
    <rPh sb="4" eb="6">
      <t>ホゼン</t>
    </rPh>
    <rPh sb="9" eb="11">
      <t>ケイセイ</t>
    </rPh>
    <phoneticPr fontId="3"/>
  </si>
  <si>
    <t>○除草剤を使用しないほ場周辺除草</t>
    <phoneticPr fontId="3"/>
  </si>
  <si>
    <t>○化学合成農薬を使用しない栽培の実施（本田）</t>
    <phoneticPr fontId="3"/>
  </si>
  <si>
    <t>○水田を活用した生物生息環境の保全</t>
    <phoneticPr fontId="3"/>
  </si>
  <si>
    <t>○生き物調査や子ども達との交流の場の提供</t>
    <phoneticPr fontId="3"/>
  </si>
  <si>
    <t>○地域の未利用資源の有効活用</t>
    <phoneticPr fontId="3"/>
  </si>
  <si>
    <t>○畦畔、ほ場周辺への景観作物の植栽</t>
    <phoneticPr fontId="3"/>
  </si>
  <si>
    <t>※必須技術のほか、選択技術から２技術以上選択し、実施する（した）技術の□にチェックする。</t>
    <rPh sb="1" eb="3">
      <t>ヒッス</t>
    </rPh>
    <rPh sb="3" eb="5">
      <t>ギジュツ</t>
    </rPh>
    <rPh sb="9" eb="11">
      <t>センタク</t>
    </rPh>
    <rPh sb="11" eb="13">
      <t>ギジュツ</t>
    </rPh>
    <rPh sb="16" eb="18">
      <t>ギジュツ</t>
    </rPh>
    <rPh sb="18" eb="20">
      <t>イジョウ</t>
    </rPh>
    <rPh sb="20" eb="22">
      <t>センタク</t>
    </rPh>
    <rPh sb="24" eb="26">
      <t>ジッシ</t>
    </rPh>
    <rPh sb="32" eb="34">
      <t>ギジュツ</t>
    </rPh>
    <phoneticPr fontId="3"/>
  </si>
  <si>
    <t>使用量または
希釈倍数</t>
    <rPh sb="0" eb="2">
      <t>シヨウ</t>
    </rPh>
    <rPh sb="2" eb="3">
      <t>リョウ</t>
    </rPh>
    <rPh sb="7" eb="9">
      <t>キシャク</t>
    </rPh>
    <rPh sb="9" eb="11">
      <t>バイスウ</t>
    </rPh>
    <phoneticPr fontId="3"/>
  </si>
  <si>
    <t>化学合成
農薬
成分数</t>
    <rPh sb="0" eb="2">
      <t>カガク</t>
    </rPh>
    <rPh sb="2" eb="3">
      <t>ゴウ</t>
    </rPh>
    <rPh sb="3" eb="4">
      <t>シゲル</t>
    </rPh>
    <rPh sb="5" eb="7">
      <t>ノウヤク</t>
    </rPh>
    <rPh sb="8" eb="10">
      <t>セイブン</t>
    </rPh>
    <rPh sb="10" eb="11">
      <t>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</si>
</sst>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DBNum3]m/d;@"/>
    <numFmt numFmtId="177" formatCode="[DBNum3]0"/>
    <numFmt numFmtId="178" formatCode="0.00_ "/>
    <numFmt numFmtId="179" formatCode="0.0&quot;g/箱&quot;"/>
    <numFmt numFmtId="180" formatCode="0&quot;箱&quot;"/>
    <numFmt numFmtId="181" formatCode="#,##0.0;[Red]\-#,##0.0"/>
    <numFmt numFmtId="182" formatCode="0&quot;kg&quot;"/>
    <numFmt numFmtId="183" formatCode="0.0_ "/>
  </numFmts>
  <fonts count="27" x14ac:knownFonts="1">
    <font>
      <sz val="10"/>
      <name val="ＭＳ ゴシック"/>
      <family val="3"/>
      <charset val="128"/>
    </font>
    <font>
      <sz val="10"/>
      <name val="ＭＳ ゴシック"/>
      <family val="3"/>
      <charset val="128"/>
    </font>
    <font>
      <sz val="10"/>
      <name val="BIZ UDゴシック"/>
      <family val="3"/>
      <charset val="128"/>
    </font>
    <font>
      <sz val="6"/>
      <name val="ＭＳ ゴシック"/>
      <family val="3"/>
      <charset val="128"/>
    </font>
    <font>
      <sz val="9"/>
      <name val="BIZ UDゴシック"/>
      <family val="3"/>
      <charset val="128"/>
    </font>
    <font>
      <vertAlign val="superscript"/>
      <sz val="9"/>
      <name val="BIZ UDゴシック"/>
      <family val="3"/>
      <charset val="128"/>
    </font>
    <font>
      <b/>
      <sz val="14"/>
      <name val="BIZ UDゴシック"/>
      <family val="3"/>
      <charset val="128"/>
    </font>
    <font>
      <vertAlign val="superscript"/>
      <sz val="10"/>
      <name val="BIZ UDゴシック"/>
      <family val="3"/>
      <charset val="128"/>
    </font>
    <font>
      <sz val="7"/>
      <name val="BIZ UDゴシック"/>
      <family val="3"/>
      <charset val="128"/>
    </font>
    <font>
      <sz val="14"/>
      <name val="BIZ UDゴシック"/>
      <family val="3"/>
      <charset val="128"/>
    </font>
    <font>
      <sz val="11"/>
      <name val="BIZ UDゴシック"/>
      <family val="3"/>
      <charset val="128"/>
    </font>
    <font>
      <sz val="12"/>
      <name val="BIZ UDゴシック"/>
      <family val="3"/>
      <charset val="128"/>
    </font>
    <font>
      <sz val="10"/>
      <color rgb="FFFFFF00"/>
      <name val="BIZ UDゴシック"/>
      <family val="3"/>
      <charset val="128"/>
    </font>
    <font>
      <b/>
      <sz val="10"/>
      <name val="BIZ UDゴシック"/>
      <family val="3"/>
      <charset val="128"/>
    </font>
    <font>
      <sz val="8"/>
      <name val="BIZ UDゴシック"/>
      <family val="3"/>
      <charset val="128"/>
    </font>
    <font>
      <vertAlign val="superscript"/>
      <sz val="14"/>
      <name val="BIZ UDゴシック"/>
      <family val="3"/>
      <charset val="128"/>
    </font>
    <font>
      <sz val="11"/>
      <color indexed="81"/>
      <name val="BIZ UDゴシック"/>
      <family val="3"/>
      <charset val="128"/>
    </font>
    <font>
      <sz val="10"/>
      <name val="HG丸ｺﾞｼｯｸM-PRO"/>
      <family val="3"/>
      <charset val="128"/>
    </font>
    <font>
      <sz val="16"/>
      <name val="HG丸ｺﾞｼｯｸM-PRO"/>
      <family val="3"/>
      <charset val="128"/>
    </font>
    <font>
      <sz val="8"/>
      <name val="HG丸ｺﾞｼｯｸM-PRO"/>
      <family val="3"/>
      <charset val="128"/>
    </font>
    <font>
      <sz val="10"/>
      <name val="MS UI Gothic"/>
      <family val="3"/>
      <charset val="128"/>
    </font>
    <font>
      <sz val="9"/>
      <name val="HG丸ｺﾞｼｯｸM-PRO"/>
      <family val="3"/>
      <charset val="128"/>
    </font>
    <font>
      <sz val="11"/>
      <name val="HG丸ｺﾞｼｯｸM-PRO"/>
      <family val="3"/>
      <charset val="128"/>
    </font>
    <font>
      <sz val="12"/>
      <name val="HG丸ｺﾞｼｯｸM-PRO"/>
      <family val="3"/>
      <charset val="128"/>
    </font>
    <font>
      <sz val="6"/>
      <name val="HG丸ｺﾞｼｯｸM-PRO"/>
      <family val="3"/>
      <charset val="128"/>
    </font>
    <font>
      <b/>
      <sz val="10.5"/>
      <name val="HG丸ｺﾞｼｯｸM-PRO"/>
      <family val="3"/>
      <charset val="128"/>
    </font>
    <font>
      <b/>
      <sz val="10"/>
      <name val="HG丸ｺﾞｼｯｸM-PRO"/>
      <family val="3"/>
      <charset val="128"/>
    </font>
  </fonts>
  <fills count="4">
    <fill>
      <patternFill patternType="none"/>
    </fill>
    <fill>
      <patternFill patternType="gray125"/>
    </fill>
    <fill>
      <patternFill patternType="solid">
        <fgColor theme="8" tint="0.59999389629810485"/>
        <bgColor indexed="64"/>
      </patternFill>
    </fill>
    <fill>
      <patternFill patternType="solid">
        <fgColor theme="0" tint="-0.14999847407452621"/>
        <bgColor indexed="64"/>
      </patternFill>
    </fill>
  </fills>
  <borders count="4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uble">
        <color auto="1"/>
      </left>
      <right/>
      <top style="double">
        <color auto="1"/>
      </top>
      <bottom/>
      <diagonal/>
    </border>
    <border>
      <left/>
      <right/>
      <top style="double">
        <color indexed="64"/>
      </top>
      <bottom/>
      <diagonal/>
    </border>
    <border>
      <left/>
      <right/>
      <top style="double">
        <color indexed="64"/>
      </top>
      <bottom style="thin">
        <color indexed="64"/>
      </bottom>
      <diagonal/>
    </border>
    <border>
      <left/>
      <right style="double">
        <color auto="1"/>
      </right>
      <top style="double">
        <color auto="1"/>
      </top>
      <bottom/>
      <diagonal/>
    </border>
    <border>
      <left style="double">
        <color auto="1"/>
      </left>
      <right/>
      <top/>
      <bottom/>
      <diagonal/>
    </border>
    <border>
      <left style="thin">
        <color indexed="64"/>
      </left>
      <right style="thin">
        <color indexed="64"/>
      </right>
      <top style="thin">
        <color indexed="64"/>
      </top>
      <bottom/>
      <diagonal/>
    </border>
    <border>
      <left/>
      <right style="double">
        <color auto="1"/>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double">
        <color auto="1"/>
      </left>
      <right/>
      <top/>
      <bottom style="double">
        <color auto="1"/>
      </bottom>
      <diagonal/>
    </border>
    <border>
      <left/>
      <right/>
      <top/>
      <bottom style="double">
        <color indexed="64"/>
      </bottom>
      <diagonal/>
    </border>
    <border>
      <left/>
      <right style="double">
        <color auto="1"/>
      </right>
      <top/>
      <bottom style="double">
        <color auto="1"/>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3">
    <xf numFmtId="0" fontId="0" fillId="0" borderId="0"/>
    <xf numFmtId="0" fontId="20" fillId="0" borderId="0">
      <alignment vertical="center"/>
    </xf>
    <xf numFmtId="38" fontId="1" fillId="0" borderId="0" applyFont="0" applyFill="0" applyBorder="0" applyAlignment="0" applyProtection="0"/>
  </cellStyleXfs>
  <cellXfs count="383">
    <xf numFmtId="0" fontId="0" fillId="0" borderId="0" xfId="0"/>
    <xf numFmtId="0" fontId="2" fillId="0" borderId="0" xfId="0" applyFont="1" applyFill="1" applyAlignment="1">
      <alignment vertical="center"/>
    </xf>
    <xf numFmtId="0" fontId="6" fillId="0" borderId="0" xfId="0" applyFont="1" applyFill="1" applyAlignment="1">
      <alignment horizontal="left" vertical="center" indent="1"/>
    </xf>
    <xf numFmtId="0" fontId="2" fillId="0" borderId="0" xfId="0" applyFont="1" applyFill="1" applyAlignment="1">
      <alignment horizontal="right" vertical="top"/>
    </xf>
    <xf numFmtId="0" fontId="4" fillId="0" borderId="0" xfId="0" applyFont="1" applyFill="1" applyAlignment="1">
      <alignment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5" xfId="0" applyFont="1" applyFill="1" applyBorder="1" applyAlignment="1">
      <alignment vertical="center"/>
    </xf>
    <xf numFmtId="0" fontId="4" fillId="0" borderId="2" xfId="0" applyFont="1" applyFill="1" applyBorder="1" applyAlignment="1">
      <alignment vertical="center"/>
    </xf>
    <xf numFmtId="0" fontId="4" fillId="0" borderId="2" xfId="0" applyFont="1" applyFill="1" applyBorder="1" applyAlignment="1">
      <alignment horizontal="center" vertical="center"/>
    </xf>
    <xf numFmtId="0" fontId="2" fillId="0" borderId="2" xfId="0" applyFont="1" applyFill="1" applyBorder="1" applyAlignment="1">
      <alignment vertical="center"/>
    </xf>
    <xf numFmtId="0" fontId="2" fillId="0" borderId="2" xfId="0" applyFont="1" applyFill="1" applyBorder="1" applyAlignment="1">
      <alignment horizontal="center" vertical="center"/>
    </xf>
    <xf numFmtId="0" fontId="2" fillId="0" borderId="0" xfId="0" applyFont="1" applyFill="1" applyBorder="1" applyAlignment="1">
      <alignment vertical="center"/>
    </xf>
    <xf numFmtId="0" fontId="8" fillId="0" borderId="0" xfId="0" applyFont="1" applyFill="1" applyBorder="1" applyAlignment="1">
      <alignment vertical="center"/>
    </xf>
    <xf numFmtId="0" fontId="2" fillId="0" borderId="9" xfId="0" applyFont="1" applyFill="1" applyBorder="1" applyAlignment="1">
      <alignment vertical="center"/>
    </xf>
    <xf numFmtId="0" fontId="9" fillId="0" borderId="10" xfId="0" applyFont="1" applyFill="1" applyBorder="1" applyAlignment="1">
      <alignment horizontal="center" vertical="center"/>
    </xf>
    <xf numFmtId="0" fontId="2" fillId="0" borderId="12" xfId="0" applyFont="1" applyFill="1" applyBorder="1" applyAlignment="1">
      <alignment vertical="center"/>
    </xf>
    <xf numFmtId="0" fontId="2" fillId="0" borderId="13" xfId="0" applyFont="1" applyFill="1" applyBorder="1" applyAlignment="1">
      <alignment vertical="center"/>
    </xf>
    <xf numFmtId="0" fontId="9" fillId="0" borderId="0" xfId="0" applyFont="1" applyFill="1" applyBorder="1" applyAlignment="1">
      <alignment horizontal="center" vertical="center"/>
    </xf>
    <xf numFmtId="0" fontId="2" fillId="0" borderId="15" xfId="0" applyFont="1" applyFill="1" applyBorder="1" applyAlignment="1">
      <alignment vertical="center"/>
    </xf>
    <xf numFmtId="0" fontId="2" fillId="0" borderId="19" xfId="0" applyFont="1" applyFill="1" applyBorder="1" applyAlignment="1">
      <alignment horizontal="left" vertical="center" wrapText="1"/>
    </xf>
    <xf numFmtId="0" fontId="12" fillId="0" borderId="0" xfId="0" applyFont="1" applyFill="1" applyAlignment="1">
      <alignment vertical="center"/>
    </xf>
    <xf numFmtId="0" fontId="2" fillId="0" borderId="0" xfId="0" applyFont="1" applyFill="1" applyBorder="1" applyAlignment="1">
      <alignment horizontal="left" vertical="center" wrapText="1" indent="1"/>
    </xf>
    <xf numFmtId="176" fontId="2" fillId="0" borderId="2" xfId="0" applyNumberFormat="1" applyFont="1" applyFill="1" applyBorder="1" applyAlignment="1">
      <alignment horizontal="center" vertical="center"/>
    </xf>
    <xf numFmtId="0" fontId="4" fillId="0" borderId="20" xfId="0" applyFont="1" applyFill="1" applyBorder="1" applyAlignment="1">
      <alignment vertical="center"/>
    </xf>
    <xf numFmtId="0" fontId="4" fillId="0" borderId="21" xfId="0" applyFont="1" applyFill="1" applyBorder="1" applyAlignment="1">
      <alignment vertical="center"/>
    </xf>
    <xf numFmtId="0" fontId="4" fillId="0" borderId="22" xfId="0" applyFont="1" applyFill="1" applyBorder="1" applyAlignment="1">
      <alignment vertical="center"/>
    </xf>
    <xf numFmtId="0" fontId="13" fillId="0" borderId="0" xfId="0" applyFont="1" applyFill="1" applyAlignment="1">
      <alignment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177" fontId="2" fillId="0" borderId="3" xfId="0" applyNumberFormat="1" applyFont="1" applyFill="1" applyBorder="1" applyAlignment="1">
      <alignment horizontal="center" vertical="center"/>
    </xf>
    <xf numFmtId="49" fontId="2" fillId="0" borderId="4" xfId="0" applyNumberFormat="1" applyFont="1" applyFill="1" applyBorder="1" applyAlignment="1">
      <alignment horizontal="center" vertical="center"/>
    </xf>
    <xf numFmtId="177" fontId="2" fillId="0" borderId="5" xfId="0" applyNumberFormat="1" applyFont="1" applyFill="1" applyBorder="1" applyAlignment="1">
      <alignment horizontal="center" vertical="center"/>
    </xf>
    <xf numFmtId="177" fontId="2" fillId="0" borderId="17"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177" fontId="2" fillId="0" borderId="18" xfId="0" applyNumberFormat="1" applyFont="1" applyFill="1" applyBorder="1" applyAlignment="1">
      <alignment horizontal="center" vertical="center"/>
    </xf>
    <xf numFmtId="177" fontId="2" fillId="0" borderId="3" xfId="0" applyNumberFormat="1" applyFont="1" applyFill="1" applyBorder="1" applyAlignment="1">
      <alignment vertical="center"/>
    </xf>
    <xf numFmtId="177" fontId="2" fillId="0" borderId="5" xfId="0" applyNumberFormat="1" applyFont="1" applyFill="1" applyBorder="1" applyAlignment="1">
      <alignmen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24" xfId="0" applyFont="1" applyFill="1" applyBorder="1" applyAlignment="1">
      <alignment horizontal="centerContinuous" vertical="center"/>
    </xf>
    <xf numFmtId="0" fontId="2" fillId="0" borderId="0" xfId="0" applyFont="1" applyFill="1" applyBorder="1" applyAlignment="1">
      <alignment horizontal="centerContinuous" vertical="center"/>
    </xf>
    <xf numFmtId="0" fontId="2" fillId="0" borderId="19" xfId="0" applyFont="1" applyFill="1" applyBorder="1" applyAlignment="1">
      <alignment horizontal="centerContinuous" vertical="center"/>
    </xf>
    <xf numFmtId="177" fontId="2" fillId="0" borderId="24" xfId="0" applyNumberFormat="1" applyFont="1" applyFill="1" applyBorder="1" applyAlignment="1">
      <alignment horizontal="center" vertical="center"/>
    </xf>
    <xf numFmtId="0" fontId="13" fillId="0" borderId="0" xfId="0" applyFont="1" applyFill="1" applyBorder="1" applyAlignment="1">
      <alignment horizontal="left" vertical="center" wrapText="1"/>
    </xf>
    <xf numFmtId="0" fontId="13" fillId="0" borderId="1" xfId="0" applyFont="1" applyFill="1" applyBorder="1" applyAlignment="1">
      <alignment vertical="center"/>
    </xf>
    <xf numFmtId="0" fontId="13" fillId="0" borderId="17"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2" fillId="0" borderId="16" xfId="0" applyFont="1" applyFill="1" applyBorder="1" applyAlignment="1">
      <alignment vertical="center" textRotation="255"/>
    </xf>
    <xf numFmtId="0" fontId="2" fillId="0" borderId="3" xfId="0" applyFont="1" applyFill="1" applyBorder="1" applyAlignment="1">
      <alignment horizontal="center" vertical="center"/>
    </xf>
    <xf numFmtId="49" fontId="2" fillId="0" borderId="5" xfId="0" applyNumberFormat="1" applyFont="1" applyFill="1" applyBorder="1" applyAlignment="1">
      <alignment horizontal="center" vertical="center"/>
    </xf>
    <xf numFmtId="0" fontId="2" fillId="0" borderId="6" xfId="0" applyFont="1" applyFill="1" applyBorder="1" applyAlignment="1">
      <alignment horizontal="center" vertical="center"/>
    </xf>
    <xf numFmtId="49" fontId="2" fillId="0" borderId="8" xfId="0" applyNumberFormat="1" applyFont="1" applyFill="1" applyBorder="1" applyAlignment="1">
      <alignment horizontal="center" vertical="center"/>
    </xf>
    <xf numFmtId="178" fontId="2" fillId="0" borderId="6" xfId="0" applyNumberFormat="1" applyFont="1" applyFill="1" applyBorder="1" applyAlignment="1">
      <alignment horizontal="center" vertical="center"/>
    </xf>
    <xf numFmtId="178" fontId="2" fillId="0" borderId="7" xfId="0" applyNumberFormat="1" applyFont="1" applyFill="1" applyBorder="1" applyAlignment="1">
      <alignment horizontal="center" vertical="center"/>
    </xf>
    <xf numFmtId="178" fontId="2" fillId="0" borderId="8" xfId="0" applyNumberFormat="1" applyFont="1" applyFill="1" applyBorder="1" applyAlignment="1">
      <alignment horizontal="center" vertical="center"/>
    </xf>
    <xf numFmtId="0" fontId="2" fillId="0" borderId="26" xfId="0" applyFont="1" applyFill="1" applyBorder="1" applyAlignment="1">
      <alignment horizontal="center" vertical="center"/>
    </xf>
    <xf numFmtId="49" fontId="2" fillId="0" borderId="27" xfId="0" applyNumberFormat="1" applyFont="1" applyFill="1" applyBorder="1" applyAlignment="1">
      <alignment horizontal="center" vertical="center"/>
    </xf>
    <xf numFmtId="49" fontId="2" fillId="0" borderId="28" xfId="0" applyNumberFormat="1" applyFont="1" applyFill="1" applyBorder="1" applyAlignment="1">
      <alignment horizontal="center" vertical="center"/>
    </xf>
    <xf numFmtId="0" fontId="2" fillId="0" borderId="0" xfId="0" applyFont="1" applyFill="1" applyAlignment="1">
      <alignment horizontal="left" vertical="top" indent="1"/>
    </xf>
    <xf numFmtId="0" fontId="11" fillId="0" borderId="3" xfId="0" applyFont="1" applyFill="1" applyBorder="1" applyAlignment="1">
      <alignment horizontal="left" vertical="center" indent="1"/>
    </xf>
    <xf numFmtId="0" fontId="11" fillId="0" borderId="4" xfId="0" applyFont="1" applyFill="1" applyBorder="1" applyAlignment="1">
      <alignment horizontal="left" vertical="center" indent="1"/>
    </xf>
    <xf numFmtId="0" fontId="2" fillId="0" borderId="7" xfId="0" applyFont="1" applyFill="1" applyBorder="1" applyAlignment="1">
      <alignment vertical="center"/>
    </xf>
    <xf numFmtId="0" fontId="2" fillId="0" borderId="8" xfId="0" applyFont="1" applyFill="1" applyBorder="1" applyAlignment="1">
      <alignment vertical="center"/>
    </xf>
    <xf numFmtId="0" fontId="2" fillId="0" borderId="32" xfId="0" applyFont="1" applyFill="1" applyBorder="1" applyAlignment="1">
      <alignment horizontal="left" vertical="center" wrapText="1"/>
    </xf>
    <xf numFmtId="0" fontId="2" fillId="0" borderId="35"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6" xfId="0" applyFont="1" applyFill="1" applyBorder="1" applyAlignment="1">
      <alignment vertical="center"/>
    </xf>
    <xf numFmtId="0" fontId="2" fillId="0" borderId="24" xfId="0" applyFont="1" applyFill="1" applyBorder="1" applyAlignment="1">
      <alignment horizontal="left" vertical="center" indent="2"/>
    </xf>
    <xf numFmtId="0" fontId="2" fillId="0" borderId="0" xfId="0" applyFont="1" applyFill="1" applyBorder="1" applyAlignment="1">
      <alignment horizontal="left" vertical="center" indent="2"/>
    </xf>
    <xf numFmtId="0" fontId="2" fillId="0" borderId="40" xfId="0" applyFont="1" applyFill="1" applyBorder="1" applyAlignment="1">
      <alignment horizontal="left" vertical="center" indent="2"/>
    </xf>
    <xf numFmtId="0" fontId="2" fillId="0" borderId="41" xfId="0" applyFont="1" applyFill="1" applyBorder="1" applyAlignment="1">
      <alignment horizontal="left" vertical="center" indent="2"/>
    </xf>
    <xf numFmtId="0" fontId="2" fillId="0" borderId="24" xfId="0" applyFont="1" applyFill="1" applyBorder="1" applyAlignment="1">
      <alignment vertical="center"/>
    </xf>
    <xf numFmtId="0" fontId="2" fillId="0" borderId="45" xfId="0" applyFont="1" applyFill="1" applyBorder="1" applyAlignment="1">
      <alignment vertical="center"/>
    </xf>
    <xf numFmtId="0" fontId="2" fillId="0" borderId="43" xfId="0" applyFont="1" applyFill="1" applyBorder="1" applyAlignment="1">
      <alignment vertical="center"/>
    </xf>
    <xf numFmtId="0" fontId="2" fillId="0" borderId="17" xfId="0" applyFont="1" applyFill="1" applyBorder="1" applyAlignment="1">
      <alignment horizontal="left" vertical="center" indent="2"/>
    </xf>
    <xf numFmtId="0" fontId="2" fillId="0" borderId="1" xfId="0" applyFont="1" applyFill="1" applyBorder="1" applyAlignment="1">
      <alignment horizontal="left" vertical="center" indent="2"/>
    </xf>
    <xf numFmtId="0" fontId="17" fillId="0" borderId="0" xfId="0" applyFont="1" applyFill="1" applyAlignment="1">
      <alignment horizontal="left" vertical="center"/>
    </xf>
    <xf numFmtId="0" fontId="17" fillId="0" borderId="0" xfId="0" applyFont="1" applyFill="1" applyAlignment="1">
      <alignment horizontal="right" vertical="center"/>
    </xf>
    <xf numFmtId="0" fontId="17" fillId="0" borderId="0" xfId="0" applyFont="1" applyAlignment="1">
      <alignment horizontal="left" vertical="top"/>
    </xf>
    <xf numFmtId="0" fontId="19" fillId="0" borderId="0" xfId="0" applyFont="1" applyFill="1" applyAlignment="1">
      <alignment vertical="center"/>
    </xf>
    <xf numFmtId="0" fontId="17" fillId="0" borderId="0" xfId="0" applyFont="1" applyFill="1" applyBorder="1" applyAlignment="1">
      <alignment horizontal="left" vertical="center"/>
    </xf>
    <xf numFmtId="0" fontId="17" fillId="0" borderId="0" xfId="0" applyFont="1" applyFill="1" applyAlignment="1">
      <alignment horizontal="left" vertical="center" wrapText="1"/>
    </xf>
    <xf numFmtId="0" fontId="17" fillId="0" borderId="0" xfId="1" applyFont="1" applyFill="1" applyBorder="1" applyAlignment="1">
      <alignment vertical="center"/>
    </xf>
    <xf numFmtId="0" fontId="17" fillId="0" borderId="0" xfId="1" applyFont="1" applyFill="1" applyBorder="1" applyAlignment="1">
      <alignment horizontal="left" vertical="center" shrinkToFit="1"/>
    </xf>
    <xf numFmtId="0" fontId="17" fillId="0" borderId="0"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1" applyFont="1" applyFill="1" applyBorder="1" applyAlignment="1">
      <alignment horizontal="center" vertical="center" shrinkToFit="1"/>
    </xf>
    <xf numFmtId="0" fontId="17" fillId="0" borderId="4" xfId="0" applyFont="1" applyFill="1" applyBorder="1" applyAlignment="1">
      <alignment horizontal="left" vertical="center"/>
    </xf>
    <xf numFmtId="0" fontId="17" fillId="0" borderId="4" xfId="0" applyFont="1" applyFill="1" applyBorder="1" applyAlignment="1">
      <alignment vertical="center" wrapText="1"/>
    </xf>
    <xf numFmtId="0" fontId="23" fillId="0" borderId="4" xfId="0" applyFont="1" applyFill="1" applyBorder="1" applyAlignment="1">
      <alignment horizontal="left" vertical="center" wrapText="1"/>
    </xf>
    <xf numFmtId="0" fontId="17" fillId="0" borderId="5" xfId="0" applyFont="1" applyFill="1" applyBorder="1" applyAlignment="1">
      <alignment vertical="center" wrapText="1"/>
    </xf>
    <xf numFmtId="0" fontId="17" fillId="0" borderId="3" xfId="0" applyFont="1" applyFill="1" applyBorder="1" applyAlignment="1">
      <alignment horizontal="center" vertical="center" shrinkToFit="1"/>
    </xf>
    <xf numFmtId="0" fontId="17" fillId="0" borderId="4" xfId="0" applyFont="1" applyFill="1" applyBorder="1" applyAlignment="1">
      <alignment horizontal="center" vertical="center" shrinkToFit="1"/>
    </xf>
    <xf numFmtId="0" fontId="17" fillId="0" borderId="4" xfId="0" applyFont="1" applyFill="1" applyBorder="1" applyAlignment="1">
      <alignment vertical="center"/>
    </xf>
    <xf numFmtId="0" fontId="17" fillId="0" borderId="3" xfId="0" applyFont="1" applyFill="1" applyBorder="1" applyAlignment="1">
      <alignment vertical="center"/>
    </xf>
    <xf numFmtId="0" fontId="23" fillId="0" borderId="4" xfId="0" applyFont="1" applyFill="1" applyBorder="1" applyAlignment="1">
      <alignment horizontal="left" vertical="center"/>
    </xf>
    <xf numFmtId="0" fontId="17" fillId="0" borderId="5" xfId="0" applyFont="1" applyFill="1" applyBorder="1" applyAlignment="1">
      <alignment vertical="center"/>
    </xf>
    <xf numFmtId="0" fontId="19" fillId="0" borderId="7" xfId="0" applyFont="1" applyFill="1" applyBorder="1" applyAlignment="1">
      <alignment horizontal="left" vertical="center"/>
    </xf>
    <xf numFmtId="0" fontId="17" fillId="0" borderId="7" xfId="0" applyFont="1" applyFill="1" applyBorder="1" applyAlignment="1">
      <alignment horizontal="left" vertical="center"/>
    </xf>
    <xf numFmtId="0" fontId="17" fillId="2" borderId="4" xfId="0" applyFont="1" applyFill="1" applyBorder="1" applyAlignment="1">
      <alignment horizontal="left" vertical="center"/>
    </xf>
    <xf numFmtId="0" fontId="23" fillId="2" borderId="4" xfId="0" applyFont="1" applyFill="1" applyBorder="1" applyAlignment="1">
      <alignment horizontal="left" vertical="center"/>
    </xf>
    <xf numFmtId="0" fontId="17" fillId="2" borderId="5" xfId="0" applyFont="1" applyFill="1" applyBorder="1" applyAlignment="1">
      <alignment horizontal="left" vertical="center"/>
    </xf>
    <xf numFmtId="0" fontId="19" fillId="0" borderId="0" xfId="0" applyFont="1" applyFill="1" applyBorder="1" applyAlignment="1">
      <alignment horizontal="left" vertical="center"/>
    </xf>
    <xf numFmtId="0" fontId="17" fillId="0" borderId="0" xfId="0" applyFont="1" applyFill="1" applyBorder="1" applyAlignment="1">
      <alignment vertical="center"/>
    </xf>
    <xf numFmtId="0" fontId="22" fillId="0" borderId="0" xfId="0" applyFont="1" applyFill="1" applyBorder="1" applyAlignment="1">
      <alignment horizontal="left" vertical="center"/>
    </xf>
    <xf numFmtId="0" fontId="23" fillId="0" borderId="4" xfId="0" applyFont="1" applyFill="1" applyBorder="1" applyAlignment="1">
      <alignment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25" fillId="0" borderId="0" xfId="0" applyFont="1" applyFill="1" applyAlignment="1">
      <alignment horizontal="left" vertical="center"/>
    </xf>
    <xf numFmtId="0" fontId="17" fillId="0" borderId="4" xfId="0" applyFont="1" applyFill="1" applyBorder="1" applyAlignment="1">
      <alignment horizontal="right" vertical="center"/>
    </xf>
    <xf numFmtId="0" fontId="17" fillId="0" borderId="7" xfId="0" applyFont="1" applyFill="1" applyBorder="1" applyAlignment="1">
      <alignment vertical="center"/>
    </xf>
    <xf numFmtId="0" fontId="17" fillId="0" borderId="7" xfId="0" applyFont="1" applyFill="1" applyBorder="1" applyAlignment="1">
      <alignment horizontal="center" vertical="center"/>
    </xf>
    <xf numFmtId="0" fontId="23" fillId="0" borderId="7" xfId="0" applyFont="1" applyFill="1" applyBorder="1" applyAlignment="1">
      <alignment horizontal="left" vertical="center"/>
    </xf>
    <xf numFmtId="0" fontId="17" fillId="0" borderId="8" xfId="0" applyFont="1" applyFill="1" applyBorder="1" applyAlignment="1">
      <alignment vertical="center"/>
    </xf>
    <xf numFmtId="0" fontId="17" fillId="0" borderId="1" xfId="0" applyFont="1" applyFill="1" applyBorder="1" applyAlignment="1">
      <alignment horizontal="left" vertical="center"/>
    </xf>
    <xf numFmtId="0" fontId="17" fillId="0" borderId="1" xfId="0" applyFont="1" applyFill="1" applyBorder="1" applyAlignment="1">
      <alignment vertical="center"/>
    </xf>
    <xf numFmtId="0" fontId="23" fillId="0" borderId="1" xfId="0" applyFont="1" applyFill="1" applyBorder="1" applyAlignment="1">
      <alignment horizontal="left" vertical="center"/>
    </xf>
    <xf numFmtId="0" fontId="17" fillId="0" borderId="18" xfId="0" applyFont="1" applyFill="1" applyBorder="1" applyAlignment="1">
      <alignment vertical="center"/>
    </xf>
    <xf numFmtId="0" fontId="17" fillId="0" borderId="0" xfId="0" applyFont="1" applyAlignment="1">
      <alignment horizontal="left" vertical="top" wrapText="1"/>
    </xf>
    <xf numFmtId="0" fontId="21" fillId="0" borderId="4" xfId="0" applyFont="1" applyFill="1" applyBorder="1" applyAlignment="1">
      <alignment vertical="center"/>
    </xf>
    <xf numFmtId="0" fontId="21" fillId="0" borderId="4"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left" vertical="center"/>
    </xf>
    <xf numFmtId="0" fontId="17" fillId="0" borderId="6" xfId="0" applyFont="1" applyFill="1" applyBorder="1" applyAlignment="1">
      <alignment horizontal="center" vertical="center"/>
    </xf>
    <xf numFmtId="0" fontId="17" fillId="0" borderId="4" xfId="0" applyFont="1" applyFill="1" applyBorder="1" applyAlignment="1">
      <alignment vertical="center" shrinkToFit="1"/>
    </xf>
    <xf numFmtId="0" fontId="17" fillId="0" borderId="5" xfId="0" applyFont="1" applyFill="1" applyBorder="1" applyAlignment="1">
      <alignment vertical="center" shrinkToFit="1"/>
    </xf>
    <xf numFmtId="0" fontId="21" fillId="0" borderId="4" xfId="0" applyFont="1" applyFill="1" applyBorder="1" applyAlignment="1">
      <alignment vertical="center" shrinkToFit="1"/>
    </xf>
    <xf numFmtId="0" fontId="21" fillId="0" borderId="5" xfId="0" applyFont="1" applyFill="1" applyBorder="1" applyAlignment="1">
      <alignment vertical="center" shrinkToFit="1"/>
    </xf>
    <xf numFmtId="0" fontId="17" fillId="0" borderId="5" xfId="0" applyFont="1" applyFill="1" applyBorder="1" applyAlignment="1">
      <alignment horizontal="left" vertical="center"/>
    </xf>
    <xf numFmtId="0" fontId="17" fillId="0" borderId="1" xfId="0" applyFont="1" applyFill="1" applyBorder="1" applyAlignment="1">
      <alignment vertical="center" shrinkToFit="1"/>
    </xf>
    <xf numFmtId="0" fontId="17" fillId="0" borderId="18" xfId="0" applyFont="1" applyFill="1" applyBorder="1" applyAlignment="1">
      <alignment vertical="center" shrinkToFit="1"/>
    </xf>
    <xf numFmtId="0" fontId="17" fillId="0" borderId="7" xfId="0" applyFont="1" applyFill="1" applyBorder="1" applyAlignment="1">
      <alignment horizontal="left" vertical="center" wrapText="1"/>
    </xf>
    <xf numFmtId="0" fontId="17" fillId="0" borderId="7" xfId="0" applyFont="1" applyFill="1" applyBorder="1" applyAlignment="1">
      <alignment vertical="center" wrapText="1"/>
    </xf>
    <xf numFmtId="0" fontId="22" fillId="0" borderId="1" xfId="0" applyFont="1" applyFill="1" applyBorder="1" applyAlignment="1">
      <alignment horizontal="left" vertical="center"/>
    </xf>
    <xf numFmtId="0" fontId="22" fillId="0" borderId="0" xfId="0" applyFont="1" applyFill="1" applyAlignment="1">
      <alignment horizontal="left" vertical="center"/>
    </xf>
    <xf numFmtId="0" fontId="17" fillId="0" borderId="0" xfId="0" applyFont="1" applyAlignment="1">
      <alignment horizontal="left" vertical="center"/>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2" xfId="0" applyFont="1" applyFill="1" applyBorder="1" applyAlignment="1">
      <alignment horizontal="center" vertical="center" wrapText="1"/>
    </xf>
    <xf numFmtId="0" fontId="2" fillId="0" borderId="4" xfId="0" applyFont="1" applyFill="1" applyBorder="1" applyAlignment="1">
      <alignment horizontal="left"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2" fillId="0" borderId="3" xfId="0" applyFont="1" applyFill="1" applyBorder="1" applyAlignment="1">
      <alignment horizontal="left" vertical="center"/>
    </xf>
    <xf numFmtId="0" fontId="2" fillId="0" borderId="5" xfId="0" applyFont="1" applyFill="1" applyBorder="1" applyAlignment="1">
      <alignment horizontal="left" vertical="center"/>
    </xf>
    <xf numFmtId="0" fontId="2" fillId="0" borderId="3" xfId="0" applyFont="1" applyFill="1" applyBorder="1" applyAlignment="1">
      <alignment horizontal="left" vertical="center" shrinkToFit="1"/>
    </xf>
    <xf numFmtId="0" fontId="2" fillId="0" borderId="4" xfId="0" applyFont="1" applyFill="1" applyBorder="1" applyAlignment="1">
      <alignment horizontal="left" vertical="center" shrinkToFit="1"/>
    </xf>
    <xf numFmtId="0" fontId="2" fillId="0" borderId="5" xfId="0" applyFont="1" applyFill="1" applyBorder="1" applyAlignment="1">
      <alignment horizontal="left" vertical="center" shrinkToFit="1"/>
    </xf>
    <xf numFmtId="0" fontId="9" fillId="0" borderId="1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11" xfId="0" applyFont="1" applyFill="1" applyBorder="1" applyAlignment="1">
      <alignment horizontal="left" vertical="center" wrapText="1"/>
    </xf>
    <xf numFmtId="0" fontId="2" fillId="0" borderId="14" xfId="0" applyFont="1" applyFill="1" applyBorder="1" applyAlignment="1">
      <alignment horizontal="center"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16"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8"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4" xfId="0" applyFont="1" applyFill="1" applyBorder="1" applyAlignment="1">
      <alignment horizontal="center"/>
    </xf>
    <xf numFmtId="0" fontId="2" fillId="0" borderId="16" xfId="0" applyFont="1" applyFill="1" applyBorder="1" applyAlignment="1">
      <alignment horizontal="center" vertical="top"/>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19"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24" xfId="0" applyFont="1" applyFill="1" applyBorder="1" applyAlignment="1">
      <alignment horizontal="center" vertical="center"/>
    </xf>
    <xf numFmtId="0" fontId="14" fillId="0" borderId="16" xfId="0" applyFont="1" applyFill="1" applyBorder="1" applyAlignment="1">
      <alignment horizontal="center" vertical="center" textRotation="255"/>
    </xf>
    <xf numFmtId="0" fontId="14" fillId="0" borderId="2" xfId="0" applyFont="1" applyFill="1" applyBorder="1" applyAlignment="1">
      <alignment horizontal="center" vertical="center" textRotation="255"/>
    </xf>
    <xf numFmtId="0" fontId="2" fillId="0" borderId="17" xfId="0" applyFont="1" applyFill="1" applyBorder="1" applyAlignment="1">
      <alignment horizontal="left" vertical="center"/>
    </xf>
    <xf numFmtId="0" fontId="2" fillId="0" borderId="1" xfId="0" applyFont="1" applyFill="1" applyBorder="1" applyAlignment="1">
      <alignment horizontal="left" vertical="center"/>
    </xf>
    <xf numFmtId="0" fontId="2" fillId="0" borderId="18" xfId="0" applyFont="1" applyFill="1" applyBorder="1" applyAlignment="1">
      <alignment horizontal="left" vertical="center"/>
    </xf>
    <xf numFmtId="49" fontId="2" fillId="0" borderId="3" xfId="0" applyNumberFormat="1" applyFont="1" applyFill="1" applyBorder="1" applyAlignment="1">
      <alignment horizontal="center" vertical="center"/>
    </xf>
    <xf numFmtId="49" fontId="2" fillId="0" borderId="4" xfId="0" applyNumberFormat="1" applyFont="1" applyFill="1" applyBorder="1" applyAlignment="1">
      <alignment horizontal="center" vertical="center"/>
    </xf>
    <xf numFmtId="49" fontId="2" fillId="0" borderId="5" xfId="0" applyNumberFormat="1" applyFont="1" applyFill="1" applyBorder="1" applyAlignment="1">
      <alignment horizontal="center" vertical="center"/>
    </xf>
    <xf numFmtId="177" fontId="2" fillId="0" borderId="2" xfId="0" applyNumberFormat="1" applyFont="1" applyFill="1" applyBorder="1" applyAlignment="1">
      <alignment horizontal="center" vertical="center"/>
    </xf>
    <xf numFmtId="177" fontId="2" fillId="0" borderId="6" xfId="0" applyNumberFormat="1" applyFont="1" applyFill="1" applyBorder="1" applyAlignment="1">
      <alignment horizontal="center" vertical="center"/>
    </xf>
    <xf numFmtId="177" fontId="2" fillId="0" borderId="17" xfId="0" applyNumberFormat="1" applyFont="1" applyFill="1" applyBorder="1" applyAlignment="1">
      <alignment horizontal="center" vertical="center"/>
    </xf>
    <xf numFmtId="49" fontId="2" fillId="0" borderId="7"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177" fontId="2" fillId="0" borderId="8" xfId="0" applyNumberFormat="1" applyFont="1" applyFill="1" applyBorder="1" applyAlignment="1">
      <alignment horizontal="center" vertical="center"/>
    </xf>
    <xf numFmtId="177" fontId="2" fillId="0" borderId="18" xfId="0" applyNumberFormat="1" applyFont="1" applyFill="1" applyBorder="1" applyAlignment="1">
      <alignment horizontal="center" vertical="center"/>
    </xf>
    <xf numFmtId="177" fontId="2" fillId="0" borderId="7" xfId="0" applyNumberFormat="1" applyFont="1" applyFill="1" applyBorder="1" applyAlignment="1">
      <alignment horizontal="center" vertical="center"/>
    </xf>
    <xf numFmtId="177" fontId="2" fillId="0" borderId="1" xfId="0" applyNumberFormat="1" applyFont="1" applyFill="1" applyBorder="1" applyAlignment="1">
      <alignment horizontal="center" vertical="center"/>
    </xf>
    <xf numFmtId="0" fontId="2" fillId="0" borderId="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0" xfId="0" applyFont="1" applyFill="1" applyBorder="1" applyAlignment="1">
      <alignment horizontal="left" vertical="center"/>
    </xf>
    <xf numFmtId="0" fontId="2" fillId="0" borderId="19" xfId="0" applyFont="1" applyFill="1" applyBorder="1" applyAlignment="1">
      <alignment horizontal="left" vertical="center"/>
    </xf>
    <xf numFmtId="0" fontId="14" fillId="0" borderId="14" xfId="0" applyFont="1" applyFill="1" applyBorder="1" applyAlignment="1">
      <alignment horizontal="center" vertical="center" textRotation="255"/>
    </xf>
    <xf numFmtId="0" fontId="14" fillId="0" borderId="23" xfId="0" applyFont="1" applyFill="1" applyBorder="1" applyAlignment="1">
      <alignment horizontal="center" vertical="center" textRotation="255"/>
    </xf>
    <xf numFmtId="0" fontId="2" fillId="0" borderId="24" xfId="0" applyFont="1" applyFill="1" applyBorder="1" applyAlignment="1">
      <alignment horizontal="left" vertical="center"/>
    </xf>
    <xf numFmtId="49" fontId="2" fillId="0" borderId="6" xfId="0" applyNumberFormat="1" applyFont="1" applyFill="1" applyBorder="1" applyAlignment="1">
      <alignment horizontal="center" vertical="center"/>
    </xf>
    <xf numFmtId="49" fontId="2" fillId="0" borderId="8" xfId="0" applyNumberFormat="1" applyFont="1" applyFill="1" applyBorder="1" applyAlignment="1">
      <alignment horizontal="center" vertical="center"/>
    </xf>
    <xf numFmtId="49" fontId="2" fillId="0" borderId="17" xfId="0" applyNumberFormat="1" applyFont="1" applyFill="1" applyBorder="1" applyAlignment="1">
      <alignment horizontal="center" vertical="center"/>
    </xf>
    <xf numFmtId="49" fontId="2" fillId="0" borderId="18" xfId="0" applyNumberFormat="1" applyFont="1" applyFill="1" applyBorder="1" applyAlignment="1">
      <alignment horizontal="center" vertical="center"/>
    </xf>
    <xf numFmtId="0" fontId="2" fillId="0" borderId="2" xfId="0" applyFont="1" applyFill="1" applyBorder="1" applyAlignment="1">
      <alignment horizontal="left" vertical="center"/>
    </xf>
    <xf numFmtId="177" fontId="2" fillId="0" borderId="3" xfId="0" applyNumberFormat="1" applyFont="1" applyFill="1" applyBorder="1" applyAlignment="1">
      <alignment horizontal="center" vertical="center"/>
    </xf>
    <xf numFmtId="177" fontId="2" fillId="0" borderId="4" xfId="0" applyNumberFormat="1" applyFont="1" applyFill="1" applyBorder="1" applyAlignment="1">
      <alignment horizontal="center" vertical="center"/>
    </xf>
    <xf numFmtId="177" fontId="2" fillId="0" borderId="5"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2" fillId="0" borderId="17" xfId="0" applyFont="1" applyFill="1" applyBorder="1" applyAlignment="1">
      <alignment horizontal="right" vertical="center"/>
    </xf>
    <xf numFmtId="0" fontId="2" fillId="0" borderId="1" xfId="0" applyFont="1" applyFill="1" applyBorder="1" applyAlignment="1">
      <alignment horizontal="right" vertical="center"/>
    </xf>
    <xf numFmtId="0" fontId="13" fillId="0" borderId="0" xfId="0" applyFont="1" applyFill="1" applyBorder="1" applyAlignment="1">
      <alignment horizontal="left" vertical="center" wrapText="1"/>
    </xf>
    <xf numFmtId="0" fontId="2" fillId="0" borderId="7" xfId="0" applyFont="1" applyFill="1" applyBorder="1" applyAlignment="1">
      <alignment horizontal="center" vertical="center" wrapText="1"/>
    </xf>
    <xf numFmtId="178" fontId="2" fillId="0" borderId="3" xfId="0" applyNumberFormat="1" applyFont="1" applyFill="1" applyBorder="1" applyAlignment="1">
      <alignment horizontal="center" vertical="center"/>
    </xf>
    <xf numFmtId="178" fontId="2" fillId="0" borderId="4" xfId="0" applyNumberFormat="1" applyFont="1" applyFill="1" applyBorder="1" applyAlignment="1">
      <alignment horizontal="center" vertical="center"/>
    </xf>
    <xf numFmtId="178" fontId="2" fillId="0" borderId="5" xfId="0" applyNumberFormat="1" applyFont="1" applyFill="1" applyBorder="1" applyAlignment="1">
      <alignment horizontal="center"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2" fontId="2" fillId="0" borderId="3" xfId="0" applyNumberFormat="1" applyFont="1" applyFill="1" applyBorder="1" applyAlignment="1">
      <alignment horizontal="center" vertical="center"/>
    </xf>
    <xf numFmtId="2" fontId="2" fillId="0" borderId="4" xfId="0" applyNumberFormat="1" applyFont="1" applyFill="1" applyBorder="1" applyAlignment="1">
      <alignment horizontal="center" vertical="center"/>
    </xf>
    <xf numFmtId="2" fontId="2" fillId="0" borderId="5" xfId="0" applyNumberFormat="1" applyFont="1" applyFill="1" applyBorder="1" applyAlignment="1">
      <alignment horizontal="center" vertical="center"/>
    </xf>
    <xf numFmtId="179" fontId="2" fillId="0" borderId="3" xfId="0" applyNumberFormat="1" applyFont="1" applyFill="1" applyBorder="1" applyAlignment="1">
      <alignment horizontal="center" vertical="center"/>
    </xf>
    <xf numFmtId="179" fontId="2" fillId="0" borderId="4" xfId="0" applyNumberFormat="1" applyFont="1" applyFill="1" applyBorder="1" applyAlignment="1">
      <alignment horizontal="center" vertical="center"/>
    </xf>
    <xf numFmtId="179" fontId="2" fillId="0" borderId="5" xfId="0" applyNumberFormat="1" applyFont="1" applyFill="1" applyBorder="1" applyAlignment="1">
      <alignment horizontal="center" vertical="center"/>
    </xf>
    <xf numFmtId="180" fontId="2" fillId="0" borderId="3" xfId="0" applyNumberFormat="1" applyFont="1" applyFill="1" applyBorder="1" applyAlignment="1">
      <alignment horizontal="center" vertical="center"/>
    </xf>
    <xf numFmtId="180" fontId="2" fillId="0" borderId="4" xfId="0" applyNumberFormat="1" applyFont="1" applyFill="1" applyBorder="1" applyAlignment="1">
      <alignment horizontal="center" vertical="center"/>
    </xf>
    <xf numFmtId="180" fontId="2" fillId="0" borderId="5" xfId="0" applyNumberFormat="1" applyFont="1" applyFill="1" applyBorder="1" applyAlignment="1">
      <alignment horizontal="center" vertical="center"/>
    </xf>
    <xf numFmtId="0" fontId="14" fillId="0" borderId="25" xfId="0" applyFont="1" applyFill="1" applyBorder="1" applyAlignment="1">
      <alignment horizontal="center" vertical="center" textRotation="255"/>
    </xf>
    <xf numFmtId="0" fontId="4" fillId="0" borderId="26" xfId="0" applyFont="1" applyFill="1" applyBorder="1" applyAlignment="1">
      <alignment horizontal="left" vertical="center"/>
    </xf>
    <xf numFmtId="0" fontId="4" fillId="0" borderId="27" xfId="0" applyFont="1" applyFill="1" applyBorder="1" applyAlignment="1">
      <alignment horizontal="left" vertical="center"/>
    </xf>
    <xf numFmtId="0" fontId="4" fillId="0" borderId="28" xfId="0" applyFont="1" applyFill="1" applyBorder="1" applyAlignment="1">
      <alignment horizontal="left" vertical="center"/>
    </xf>
    <xf numFmtId="2" fontId="2" fillId="0" borderId="26" xfId="0" applyNumberFormat="1" applyFont="1" applyFill="1" applyBorder="1" applyAlignment="1">
      <alignment horizontal="center" vertical="center"/>
    </xf>
    <xf numFmtId="2" fontId="2" fillId="0" borderId="27" xfId="0" applyNumberFormat="1" applyFont="1" applyFill="1" applyBorder="1" applyAlignment="1">
      <alignment horizontal="center" vertical="center"/>
    </xf>
    <xf numFmtId="2" fontId="2" fillId="0" borderId="28" xfId="0" applyNumberFormat="1" applyFont="1" applyFill="1" applyBorder="1" applyAlignment="1">
      <alignment horizontal="center" vertical="center"/>
    </xf>
    <xf numFmtId="49" fontId="2" fillId="0" borderId="26" xfId="0" applyNumberFormat="1" applyFont="1" applyFill="1" applyBorder="1" applyAlignment="1">
      <alignment horizontal="center" vertical="center"/>
    </xf>
    <xf numFmtId="49" fontId="2" fillId="0" borderId="27" xfId="0" applyNumberFormat="1" applyFont="1" applyFill="1" applyBorder="1" applyAlignment="1">
      <alignment horizontal="center" vertical="center"/>
    </xf>
    <xf numFmtId="49" fontId="2" fillId="0" borderId="28" xfId="0" applyNumberFormat="1" applyFont="1" applyFill="1" applyBorder="1" applyAlignment="1">
      <alignment horizontal="center" vertical="center"/>
    </xf>
    <xf numFmtId="0" fontId="2" fillId="0" borderId="26"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31" xfId="0" applyFont="1" applyFill="1" applyBorder="1" applyAlignment="1">
      <alignment horizontal="left" vertical="center" wrapText="1"/>
    </xf>
    <xf numFmtId="0" fontId="2" fillId="0" borderId="32" xfId="0" applyFont="1" applyFill="1" applyBorder="1" applyAlignment="1">
      <alignment horizontal="left" vertical="center" wrapText="1"/>
    </xf>
    <xf numFmtId="0" fontId="2" fillId="0" borderId="33"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2" fillId="0" borderId="35" xfId="0" applyFont="1" applyFill="1" applyBorder="1" applyAlignment="1">
      <alignment horizontal="left" vertical="center" wrapText="1"/>
    </xf>
    <xf numFmtId="0" fontId="2" fillId="0" borderId="36" xfId="0" applyFont="1" applyFill="1" applyBorder="1" applyAlignment="1">
      <alignment horizontal="left" vertical="center" wrapText="1"/>
    </xf>
    <xf numFmtId="0" fontId="2" fillId="0" borderId="37" xfId="0" applyFont="1" applyFill="1" applyBorder="1" applyAlignment="1">
      <alignment horizontal="left" vertical="center" wrapText="1"/>
    </xf>
    <xf numFmtId="0" fontId="2" fillId="0" borderId="38" xfId="0" applyFont="1" applyFill="1" applyBorder="1" applyAlignment="1">
      <alignment horizontal="left" vertical="center" wrapText="1"/>
    </xf>
    <xf numFmtId="0" fontId="2" fillId="0" borderId="39" xfId="0" applyFont="1" applyFill="1" applyBorder="1" applyAlignment="1">
      <alignment horizontal="left" vertical="center" wrapText="1"/>
    </xf>
    <xf numFmtId="178" fontId="2" fillId="0" borderId="26" xfId="0" applyNumberFormat="1" applyFont="1" applyFill="1" applyBorder="1" applyAlignment="1">
      <alignment horizontal="center" vertical="center"/>
    </xf>
    <xf numFmtId="178" fontId="2" fillId="0" borderId="27" xfId="0" applyNumberFormat="1" applyFont="1" applyFill="1" applyBorder="1" applyAlignment="1">
      <alignment horizontal="center" vertical="center"/>
    </xf>
    <xf numFmtId="178" fontId="2" fillId="0" borderId="28" xfId="0" applyNumberFormat="1"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9"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24"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41" xfId="0" applyFont="1" applyFill="1" applyBorder="1" applyAlignment="1">
      <alignment horizontal="left" vertical="center"/>
    </xf>
    <xf numFmtId="0" fontId="2" fillId="0" borderId="42" xfId="0" applyFont="1" applyFill="1" applyBorder="1" applyAlignment="1">
      <alignment horizontal="left" vertical="center"/>
    </xf>
    <xf numFmtId="0" fontId="2" fillId="0" borderId="43" xfId="0" applyFont="1" applyFill="1" applyBorder="1" applyAlignment="1">
      <alignment horizontal="left" vertical="center"/>
    </xf>
    <xf numFmtId="0" fontId="2" fillId="0" borderId="44" xfId="0" applyFont="1" applyFill="1" applyBorder="1" applyAlignment="1">
      <alignment horizontal="left" vertical="center"/>
    </xf>
    <xf numFmtId="0" fontId="17" fillId="0" borderId="2" xfId="0" applyFont="1" applyFill="1" applyBorder="1" applyAlignment="1">
      <alignment horizontal="left"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17" fillId="0" borderId="2" xfId="0" applyFont="1" applyFill="1" applyBorder="1" applyAlignment="1">
      <alignment horizontal="left" vertical="center" wrapText="1"/>
    </xf>
    <xf numFmtId="0" fontId="17" fillId="3" borderId="2" xfId="0" applyFont="1" applyFill="1" applyBorder="1" applyAlignment="1">
      <alignment horizontal="left" vertical="center"/>
    </xf>
    <xf numFmtId="0" fontId="17" fillId="3" borderId="2" xfId="0" applyFont="1" applyFill="1" applyBorder="1" applyAlignment="1">
      <alignment horizontal="center" vertical="center"/>
    </xf>
    <xf numFmtId="0" fontId="17" fillId="0" borderId="3"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24"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19" xfId="0" applyFont="1" applyFill="1" applyBorder="1" applyAlignment="1">
      <alignment horizontal="center" vertical="center" wrapText="1"/>
    </xf>
    <xf numFmtId="0" fontId="17" fillId="0" borderId="17"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3" borderId="3"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5" xfId="0" applyFont="1" applyFill="1" applyBorder="1" applyAlignment="1">
      <alignment horizontal="left" vertical="center" wrapText="1"/>
    </xf>
    <xf numFmtId="0" fontId="17" fillId="3" borderId="3" xfId="0" applyFont="1" applyFill="1" applyBorder="1" applyAlignment="1">
      <alignment horizontal="center" vertical="center"/>
    </xf>
    <xf numFmtId="0" fontId="17" fillId="3" borderId="4" xfId="0" applyFont="1" applyFill="1" applyBorder="1" applyAlignment="1">
      <alignment horizontal="center" vertical="center"/>
    </xf>
    <xf numFmtId="0" fontId="17" fillId="3" borderId="5" xfId="0" applyFont="1" applyFill="1" applyBorder="1" applyAlignment="1">
      <alignment horizontal="center" vertical="center"/>
    </xf>
    <xf numFmtId="0" fontId="17" fillId="0" borderId="2" xfId="0" applyFont="1" applyFill="1" applyBorder="1" applyAlignment="1">
      <alignment horizontal="center" vertical="center" wrapText="1"/>
    </xf>
    <xf numFmtId="183" fontId="26" fillId="0" borderId="5" xfId="0" applyNumberFormat="1" applyFont="1" applyFill="1" applyBorder="1" applyAlignment="1">
      <alignment horizontal="center" vertical="center"/>
    </xf>
    <xf numFmtId="183" fontId="26" fillId="0" borderId="2" xfId="0" applyNumberFormat="1" applyFont="1" applyFill="1" applyBorder="1" applyAlignment="1">
      <alignment horizontal="center" vertical="center"/>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183" fontId="17" fillId="0" borderId="2" xfId="0" applyNumberFormat="1" applyFont="1" applyFill="1" applyBorder="1" applyAlignment="1">
      <alignment horizontal="center" vertical="center"/>
    </xf>
    <xf numFmtId="0" fontId="17" fillId="0" borderId="3" xfId="0" applyFont="1" applyFill="1" applyBorder="1" applyAlignment="1">
      <alignment horizontal="center" vertical="top"/>
    </xf>
    <xf numFmtId="0" fontId="17" fillId="0" borderId="4" xfId="0" applyFont="1" applyFill="1" applyBorder="1" applyAlignment="1">
      <alignment horizontal="center" vertical="top"/>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182" fontId="17" fillId="0" borderId="3" xfId="0" applyNumberFormat="1" applyFont="1" applyFill="1" applyBorder="1" applyAlignment="1">
      <alignment horizontal="center" vertical="center"/>
    </xf>
    <xf numFmtId="182" fontId="17" fillId="0" borderId="4" xfId="0" applyNumberFormat="1" applyFont="1" applyFill="1" applyBorder="1" applyAlignment="1">
      <alignment horizontal="center" vertical="center"/>
    </xf>
    <xf numFmtId="182" fontId="17" fillId="0" borderId="5" xfId="0" applyNumberFormat="1" applyFont="1" applyFill="1" applyBorder="1" applyAlignment="1">
      <alignment horizontal="center" vertical="center"/>
    </xf>
    <xf numFmtId="40" fontId="17" fillId="0" borderId="2" xfId="2" applyNumberFormat="1" applyFont="1" applyFill="1" applyBorder="1" applyAlignment="1">
      <alignment horizontal="center" vertical="center"/>
    </xf>
    <xf numFmtId="178" fontId="17" fillId="0" borderId="2" xfId="0" applyNumberFormat="1" applyFont="1" applyFill="1" applyBorder="1" applyAlignment="1">
      <alignment horizontal="center" vertical="center"/>
    </xf>
    <xf numFmtId="0" fontId="17" fillId="0" borderId="3" xfId="0" applyFont="1" applyFill="1" applyBorder="1" applyAlignment="1">
      <alignment horizontal="center" vertical="center"/>
    </xf>
    <xf numFmtId="182" fontId="17" fillId="0" borderId="6" xfId="0" applyNumberFormat="1" applyFont="1" applyFill="1" applyBorder="1" applyAlignment="1">
      <alignment horizontal="center" vertical="center"/>
    </xf>
    <xf numFmtId="182" fontId="17" fillId="0" borderId="7" xfId="0" applyNumberFormat="1" applyFont="1" applyFill="1" applyBorder="1" applyAlignment="1">
      <alignment horizontal="center" vertical="center"/>
    </xf>
    <xf numFmtId="182" fontId="17" fillId="0" borderId="8" xfId="0" applyNumberFormat="1" applyFont="1" applyFill="1" applyBorder="1" applyAlignment="1">
      <alignment horizontal="center" vertical="center"/>
    </xf>
    <xf numFmtId="0" fontId="17" fillId="0" borderId="2" xfId="0" applyFont="1" applyFill="1" applyBorder="1" applyAlignment="1">
      <alignment horizontal="center" vertical="center" textRotation="255"/>
    </xf>
    <xf numFmtId="40" fontId="17" fillId="0" borderId="2" xfId="0" applyNumberFormat="1" applyFont="1" applyFill="1" applyBorder="1" applyAlignment="1">
      <alignment horizontal="center" vertical="center"/>
    </xf>
    <xf numFmtId="40" fontId="17" fillId="0" borderId="3" xfId="0" applyNumberFormat="1" applyFont="1" applyFill="1" applyBorder="1" applyAlignment="1">
      <alignment horizontal="center" vertical="center"/>
    </xf>
    <xf numFmtId="40" fontId="17" fillId="0" borderId="4" xfId="0" applyNumberFormat="1" applyFont="1" applyFill="1" applyBorder="1" applyAlignment="1">
      <alignment horizontal="center" vertical="center"/>
    </xf>
    <xf numFmtId="40" fontId="17" fillId="0" borderId="5" xfId="0" applyNumberFormat="1" applyFont="1" applyFill="1" applyBorder="1" applyAlignment="1">
      <alignment horizontal="center" vertical="center"/>
    </xf>
    <xf numFmtId="0" fontId="17" fillId="0" borderId="2" xfId="0" applyFont="1" applyFill="1" applyBorder="1" applyAlignment="1">
      <alignment horizontal="center" vertical="center" textRotation="255" shrinkToFit="1"/>
    </xf>
    <xf numFmtId="180" fontId="17" fillId="0" borderId="3" xfId="0" applyNumberFormat="1" applyFont="1" applyFill="1" applyBorder="1" applyAlignment="1">
      <alignment horizontal="center" vertical="center"/>
    </xf>
    <xf numFmtId="180" fontId="17" fillId="0" borderId="4" xfId="0" applyNumberFormat="1" applyFont="1" applyFill="1" applyBorder="1" applyAlignment="1">
      <alignment horizontal="center" vertical="center"/>
    </xf>
    <xf numFmtId="180" fontId="17" fillId="0" borderId="5" xfId="0" applyNumberFormat="1" applyFont="1" applyFill="1" applyBorder="1" applyAlignment="1">
      <alignment horizontal="center" vertical="center"/>
    </xf>
    <xf numFmtId="179" fontId="17" fillId="0" borderId="2" xfId="0" applyNumberFormat="1" applyFont="1" applyFill="1" applyBorder="1" applyAlignment="1">
      <alignment horizontal="center" vertical="center"/>
    </xf>
    <xf numFmtId="0" fontId="17" fillId="0" borderId="14" xfId="0" applyFont="1" applyFill="1" applyBorder="1" applyAlignment="1">
      <alignment horizontal="center" vertical="center" textRotation="255"/>
    </xf>
    <xf numFmtId="0" fontId="17" fillId="0" borderId="16" xfId="0" applyFont="1" applyFill="1" applyBorder="1" applyAlignment="1">
      <alignment horizontal="center" vertical="center" textRotation="255"/>
    </xf>
    <xf numFmtId="0" fontId="17" fillId="0" borderId="3" xfId="0" applyFont="1" applyFill="1" applyBorder="1" applyAlignment="1">
      <alignment vertical="center" shrinkToFit="1"/>
    </xf>
    <xf numFmtId="0" fontId="17" fillId="0" borderId="4" xfId="0" applyFont="1" applyFill="1" applyBorder="1" applyAlignment="1">
      <alignment vertical="center" shrinkToFit="1"/>
    </xf>
    <xf numFmtId="0" fontId="17" fillId="0" borderId="5" xfId="0" applyFont="1" applyFill="1" applyBorder="1" applyAlignment="1">
      <alignment vertical="center" shrinkToFit="1"/>
    </xf>
    <xf numFmtId="40" fontId="17" fillId="0" borderId="3" xfId="2" applyNumberFormat="1" applyFont="1" applyFill="1" applyBorder="1" applyAlignment="1">
      <alignment horizontal="center" vertical="center"/>
    </xf>
    <xf numFmtId="40" fontId="17" fillId="0" borderId="4" xfId="2" applyNumberFormat="1" applyFont="1" applyFill="1" applyBorder="1" applyAlignment="1">
      <alignment horizontal="center" vertical="center"/>
    </xf>
    <xf numFmtId="40" fontId="17" fillId="0" borderId="5" xfId="2" applyNumberFormat="1" applyFont="1" applyFill="1" applyBorder="1" applyAlignment="1">
      <alignment horizontal="center" vertical="center"/>
    </xf>
    <xf numFmtId="0" fontId="17" fillId="0" borderId="3" xfId="0" applyFont="1" applyFill="1" applyBorder="1" applyAlignment="1">
      <alignment horizontal="center" vertical="center" shrinkToFit="1"/>
    </xf>
    <xf numFmtId="0" fontId="17" fillId="0" borderId="4" xfId="0" applyFont="1" applyFill="1" applyBorder="1" applyAlignment="1">
      <alignment horizontal="center" vertical="center" shrinkToFit="1"/>
    </xf>
    <xf numFmtId="0" fontId="17" fillId="0" borderId="5" xfId="0" applyFont="1" applyFill="1" applyBorder="1" applyAlignment="1">
      <alignment horizontal="center" vertical="center" shrinkToFit="1"/>
    </xf>
    <xf numFmtId="0" fontId="17" fillId="0" borderId="2" xfId="0" applyFont="1" applyFill="1" applyBorder="1" applyAlignment="1">
      <alignment horizontal="center" vertical="center"/>
    </xf>
    <xf numFmtId="0" fontId="17" fillId="0" borderId="5" xfId="0" applyFont="1" applyFill="1" applyBorder="1" applyAlignment="1">
      <alignment horizontal="center" vertical="center" wrapText="1"/>
    </xf>
    <xf numFmtId="0" fontId="17" fillId="0" borderId="3" xfId="0" applyFont="1" applyFill="1" applyBorder="1" applyAlignment="1">
      <alignment horizontal="right" vertical="center"/>
    </xf>
    <xf numFmtId="0" fontId="17" fillId="0" borderId="4" xfId="0" applyFont="1" applyFill="1" applyBorder="1" applyAlignment="1">
      <alignment horizontal="right" vertical="center"/>
    </xf>
    <xf numFmtId="0" fontId="17" fillId="0" borderId="5" xfId="0" applyFont="1" applyFill="1" applyBorder="1" applyAlignment="1">
      <alignment horizontal="right" vertical="center"/>
    </xf>
    <xf numFmtId="0" fontId="26" fillId="0" borderId="4" xfId="0" applyFont="1" applyFill="1" applyBorder="1" applyAlignment="1">
      <alignment horizontal="center" vertical="center"/>
    </xf>
    <xf numFmtId="0" fontId="26" fillId="0" borderId="5"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23" xfId="0" applyFont="1" applyFill="1" applyBorder="1" applyAlignment="1">
      <alignment horizontal="center" vertical="center" textRotation="255"/>
    </xf>
    <xf numFmtId="0" fontId="17" fillId="0" borderId="1"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17" xfId="0" applyFont="1" applyFill="1" applyBorder="1" applyAlignment="1">
      <alignment horizontal="center" vertical="center"/>
    </xf>
    <xf numFmtId="0" fontId="17" fillId="0" borderId="18" xfId="0" applyFont="1" applyFill="1" applyBorder="1" applyAlignment="1">
      <alignment horizontal="center" vertical="center"/>
    </xf>
    <xf numFmtId="0" fontId="17" fillId="0" borderId="14" xfId="0" applyFont="1" applyFill="1" applyBorder="1" applyAlignment="1">
      <alignment horizontal="center" vertical="center" textRotation="255" shrinkToFit="1"/>
    </xf>
    <xf numFmtId="0" fontId="17" fillId="0" borderId="16" xfId="0" applyFont="1" applyFill="1" applyBorder="1" applyAlignment="1">
      <alignment horizontal="center" vertical="center" textRotation="255" shrinkToFit="1"/>
    </xf>
    <xf numFmtId="0" fontId="19" fillId="0" borderId="0" xfId="0" applyFont="1" applyFill="1" applyBorder="1" applyAlignment="1">
      <alignment horizontal="left" vertical="center" wrapText="1"/>
    </xf>
    <xf numFmtId="0" fontId="19" fillId="0" borderId="0" xfId="0" applyFont="1" applyFill="1" applyBorder="1" applyAlignment="1">
      <alignment horizontal="left" vertical="center"/>
    </xf>
    <xf numFmtId="0" fontId="17" fillId="0" borderId="3" xfId="0" applyFont="1" applyFill="1" applyBorder="1" applyAlignment="1" applyProtection="1">
      <alignment horizontal="center" vertical="center"/>
      <protection locked="0"/>
    </xf>
    <xf numFmtId="0" fontId="17" fillId="0" borderId="4" xfId="0" applyFont="1" applyFill="1" applyBorder="1" applyAlignment="1" applyProtection="1">
      <alignment horizontal="center" vertical="center"/>
      <protection locked="0"/>
    </xf>
    <xf numFmtId="0" fontId="17" fillId="0" borderId="2" xfId="0" applyFont="1" applyFill="1" applyBorder="1" applyAlignment="1">
      <alignment horizontal="center" vertical="center" shrinkToFit="1"/>
    </xf>
    <xf numFmtId="0" fontId="17" fillId="0" borderId="46" xfId="0" applyFont="1" applyFill="1" applyBorder="1" applyAlignment="1">
      <alignment horizontal="center" vertical="center" shrinkToFit="1"/>
    </xf>
    <xf numFmtId="0" fontId="17" fillId="0" borderId="47" xfId="0" applyFont="1" applyFill="1" applyBorder="1" applyAlignment="1">
      <alignment horizontal="center" vertical="center" shrinkToFit="1"/>
    </xf>
    <xf numFmtId="0" fontId="17" fillId="0" borderId="48" xfId="0" applyFont="1" applyFill="1" applyBorder="1" applyAlignment="1">
      <alignment horizontal="center" vertical="center" shrinkToFit="1"/>
    </xf>
    <xf numFmtId="0" fontId="17" fillId="0" borderId="6" xfId="0" applyFont="1" applyFill="1" applyBorder="1" applyAlignment="1">
      <alignment horizontal="left" vertical="top"/>
    </xf>
    <xf numFmtId="0" fontId="17" fillId="0" borderId="7" xfId="0" applyFont="1" applyFill="1" applyBorder="1" applyAlignment="1">
      <alignment horizontal="left" vertical="top"/>
    </xf>
    <xf numFmtId="0" fontId="17" fillId="0" borderId="8" xfId="0" applyFont="1" applyFill="1" applyBorder="1" applyAlignment="1">
      <alignment horizontal="left" vertical="top"/>
    </xf>
    <xf numFmtId="0" fontId="17" fillId="0" borderId="17" xfId="0" applyFont="1" applyFill="1" applyBorder="1" applyAlignment="1">
      <alignment horizontal="center" vertical="top"/>
    </xf>
    <xf numFmtId="0" fontId="17" fillId="0" borderId="1" xfId="0" applyFont="1" applyFill="1" applyBorder="1" applyAlignment="1">
      <alignment horizontal="center" vertical="top"/>
    </xf>
    <xf numFmtId="0" fontId="17" fillId="0" borderId="18" xfId="0" applyFont="1" applyFill="1" applyBorder="1" applyAlignment="1">
      <alignment horizontal="center" vertical="top"/>
    </xf>
    <xf numFmtId="0" fontId="22" fillId="0" borderId="3" xfId="0" applyFont="1" applyFill="1" applyBorder="1" applyAlignment="1">
      <alignment horizontal="center" vertical="center"/>
    </xf>
    <xf numFmtId="0" fontId="22" fillId="0" borderId="4" xfId="0" applyFont="1" applyFill="1" applyBorder="1" applyAlignment="1">
      <alignment horizontal="center" vertical="center"/>
    </xf>
    <xf numFmtId="0" fontId="22" fillId="0" borderId="5"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5" xfId="0" applyFont="1" applyFill="1" applyBorder="1" applyAlignment="1">
      <alignment horizontal="center" vertical="center"/>
    </xf>
    <xf numFmtId="181" fontId="17" fillId="0" borderId="3" xfId="2" applyNumberFormat="1" applyFont="1" applyFill="1" applyBorder="1" applyAlignment="1">
      <alignment horizontal="center" vertical="center"/>
    </xf>
    <xf numFmtId="181" fontId="17" fillId="0" borderId="4" xfId="2" applyNumberFormat="1" applyFont="1" applyFill="1" applyBorder="1" applyAlignment="1">
      <alignment horizontal="center" vertical="center"/>
    </xf>
    <xf numFmtId="181" fontId="17" fillId="0" borderId="5" xfId="2" applyNumberFormat="1" applyFont="1" applyFill="1" applyBorder="1" applyAlignment="1">
      <alignment horizontal="center" vertical="center"/>
    </xf>
    <xf numFmtId="0" fontId="21" fillId="0" borderId="2" xfId="1" applyFont="1" applyFill="1" applyBorder="1" applyAlignment="1">
      <alignment horizontal="center" vertical="center" wrapText="1"/>
    </xf>
    <xf numFmtId="0" fontId="17" fillId="0" borderId="4" xfId="1" applyFont="1" applyFill="1" applyBorder="1" applyAlignment="1">
      <alignment horizontal="center" vertical="center" wrapText="1"/>
    </xf>
    <xf numFmtId="0" fontId="17" fillId="0" borderId="5" xfId="1" applyFont="1" applyFill="1" applyBorder="1" applyAlignment="1">
      <alignment horizontal="center" vertical="center" wrapText="1"/>
    </xf>
    <xf numFmtId="0" fontId="17" fillId="0" borderId="3" xfId="1" applyFont="1" applyFill="1" applyBorder="1" applyAlignment="1">
      <alignment horizontal="center" vertical="center" shrinkToFit="1"/>
    </xf>
    <xf numFmtId="0" fontId="17" fillId="0" borderId="4" xfId="1" applyFont="1" applyFill="1" applyBorder="1" applyAlignment="1">
      <alignment horizontal="center" vertical="center" shrinkToFit="1"/>
    </xf>
    <xf numFmtId="0" fontId="17" fillId="0" borderId="2" xfId="1" applyFont="1" applyFill="1" applyBorder="1" applyAlignment="1">
      <alignment horizontal="center" vertical="center" wrapText="1" shrinkToFit="1"/>
    </xf>
    <xf numFmtId="0" fontId="17" fillId="0" borderId="0" xfId="0" applyFont="1" applyFill="1" applyAlignment="1">
      <alignment horizontal="left" vertical="center"/>
    </xf>
    <xf numFmtId="0" fontId="17" fillId="0" borderId="0" xfId="0" applyFont="1" applyFill="1" applyAlignment="1">
      <alignment horizontal="center" vertical="center"/>
    </xf>
  </cellXfs>
  <cellStyles count="3">
    <cellStyle name="桁区切り 2" xfId="2"/>
    <cellStyle name="標準" xfId="0" builtinId="0"/>
    <cellStyle name="標準_190401要綱別記様式１生産記録様式（県単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xdr:col>
      <xdr:colOff>95249</xdr:colOff>
      <xdr:row>16</xdr:row>
      <xdr:rowOff>123825</xdr:rowOff>
    </xdr:from>
    <xdr:to>
      <xdr:col>14</xdr:col>
      <xdr:colOff>161925</xdr:colOff>
      <xdr:row>22</xdr:row>
      <xdr:rowOff>190500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47649" y="3724275"/>
          <a:ext cx="2762251" cy="1581150"/>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161926</xdr:colOff>
          <xdr:row>20</xdr:row>
          <xdr:rowOff>247650</xdr:rowOff>
        </xdr:from>
        <xdr:to>
          <xdr:col>14</xdr:col>
          <xdr:colOff>180976</xdr:colOff>
          <xdr:row>22</xdr:row>
          <xdr:rowOff>28575</xdr:rowOff>
        </xdr:to>
        <xdr:pic>
          <xdr:nvPicPr>
            <xdr:cNvPr id="3" name="図 2"/>
            <xdr:cNvPicPr>
              <a:picLocks noChangeAspect="1" noChangeArrowheads="1"/>
              <a:extLst>
                <a:ext uri="{84589F7E-364E-4C9E-8A38-B11213B215E9}">
                  <a14:cameraTool cellRange="$AR$21:$AT$21" spid="_x0000_s1072"/>
                </a:ext>
              </a:extLst>
            </xdr:cNvPicPr>
          </xdr:nvPicPr>
          <xdr:blipFill>
            <a:blip xmlns:r="http://schemas.openxmlformats.org/officeDocument/2006/relationships" r:embed="rId1"/>
            <a:srcRect/>
            <a:stretch>
              <a:fillRect/>
            </a:stretch>
          </xdr:blipFill>
          <xdr:spPr bwMode="auto">
            <a:xfrm>
              <a:off x="314326" y="4857750"/>
              <a:ext cx="2714625" cy="2857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76</xdr:row>
          <xdr:rowOff>276225</xdr:rowOff>
        </xdr:from>
        <xdr:to>
          <xdr:col>13</xdr:col>
          <xdr:colOff>38100</xdr:colOff>
          <xdr:row>77</xdr:row>
          <xdr:rowOff>238125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77</xdr:row>
          <xdr:rowOff>476250</xdr:rowOff>
        </xdr:from>
        <xdr:to>
          <xdr:col>13</xdr:col>
          <xdr:colOff>38100</xdr:colOff>
          <xdr:row>78</xdr:row>
          <xdr:rowOff>19050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78</xdr:row>
          <xdr:rowOff>38100</xdr:rowOff>
        </xdr:from>
        <xdr:to>
          <xdr:col>13</xdr:col>
          <xdr:colOff>38100</xdr:colOff>
          <xdr:row>78</xdr:row>
          <xdr:rowOff>285750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78</xdr:row>
          <xdr:rowOff>495300</xdr:rowOff>
        </xdr:from>
        <xdr:to>
          <xdr:col>13</xdr:col>
          <xdr:colOff>38100</xdr:colOff>
          <xdr:row>78</xdr:row>
          <xdr:rowOff>742950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78</xdr:row>
          <xdr:rowOff>800100</xdr:rowOff>
        </xdr:from>
        <xdr:to>
          <xdr:col>13</xdr:col>
          <xdr:colOff>38100</xdr:colOff>
          <xdr:row>78</xdr:row>
          <xdr:rowOff>1047750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79</xdr:row>
          <xdr:rowOff>47625</xdr:rowOff>
        </xdr:from>
        <xdr:to>
          <xdr:col>13</xdr:col>
          <xdr:colOff>38100</xdr:colOff>
          <xdr:row>79</xdr:row>
          <xdr:rowOff>295275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83</xdr:row>
          <xdr:rowOff>0</xdr:rowOff>
        </xdr:from>
        <xdr:to>
          <xdr:col>3</xdr:col>
          <xdr:colOff>190500</xdr:colOff>
          <xdr:row>84</xdr:row>
          <xdr:rowOff>19050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83</xdr:row>
          <xdr:rowOff>219075</xdr:rowOff>
        </xdr:from>
        <xdr:to>
          <xdr:col>3</xdr:col>
          <xdr:colOff>190500</xdr:colOff>
          <xdr:row>85</xdr:row>
          <xdr:rowOff>9525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84</xdr:row>
          <xdr:rowOff>219075</xdr:rowOff>
        </xdr:from>
        <xdr:to>
          <xdr:col>3</xdr:col>
          <xdr:colOff>190500</xdr:colOff>
          <xdr:row>86</xdr:row>
          <xdr:rowOff>9525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87</xdr:row>
          <xdr:rowOff>0</xdr:rowOff>
        </xdr:from>
        <xdr:to>
          <xdr:col>3</xdr:col>
          <xdr:colOff>190500</xdr:colOff>
          <xdr:row>88</xdr:row>
          <xdr:rowOff>19050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88</xdr:row>
          <xdr:rowOff>0</xdr:rowOff>
        </xdr:from>
        <xdr:to>
          <xdr:col>3</xdr:col>
          <xdr:colOff>190500</xdr:colOff>
          <xdr:row>89</xdr:row>
          <xdr:rowOff>19050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89</xdr:row>
          <xdr:rowOff>0</xdr:rowOff>
        </xdr:from>
        <xdr:to>
          <xdr:col>3</xdr:col>
          <xdr:colOff>190500</xdr:colOff>
          <xdr:row>90</xdr:row>
          <xdr:rowOff>19050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89</xdr:row>
          <xdr:rowOff>219075</xdr:rowOff>
        </xdr:from>
        <xdr:to>
          <xdr:col>3</xdr:col>
          <xdr:colOff>190500</xdr:colOff>
          <xdr:row>91</xdr:row>
          <xdr:rowOff>9525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92</xdr:row>
          <xdr:rowOff>0</xdr:rowOff>
        </xdr:from>
        <xdr:to>
          <xdr:col>3</xdr:col>
          <xdr:colOff>190500</xdr:colOff>
          <xdr:row>93</xdr:row>
          <xdr:rowOff>19050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92</xdr:row>
          <xdr:rowOff>0</xdr:rowOff>
        </xdr:from>
        <xdr:to>
          <xdr:col>19</xdr:col>
          <xdr:colOff>152400</xdr:colOff>
          <xdr:row>93</xdr:row>
          <xdr:rowOff>19050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88</xdr:row>
          <xdr:rowOff>219075</xdr:rowOff>
        </xdr:from>
        <xdr:to>
          <xdr:col>19</xdr:col>
          <xdr:colOff>161925</xdr:colOff>
          <xdr:row>90</xdr:row>
          <xdr:rowOff>9525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82</xdr:row>
          <xdr:rowOff>133350</xdr:rowOff>
        </xdr:from>
        <xdr:to>
          <xdr:col>19</xdr:col>
          <xdr:colOff>161925</xdr:colOff>
          <xdr:row>84</xdr:row>
          <xdr:rowOff>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83</xdr:row>
          <xdr:rowOff>219075</xdr:rowOff>
        </xdr:from>
        <xdr:to>
          <xdr:col>19</xdr:col>
          <xdr:colOff>161925</xdr:colOff>
          <xdr:row>85</xdr:row>
          <xdr:rowOff>9525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84</xdr:row>
          <xdr:rowOff>219075</xdr:rowOff>
        </xdr:from>
        <xdr:to>
          <xdr:col>19</xdr:col>
          <xdr:colOff>161925</xdr:colOff>
          <xdr:row>86</xdr:row>
          <xdr:rowOff>9525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87</xdr:row>
          <xdr:rowOff>0</xdr:rowOff>
        </xdr:from>
        <xdr:to>
          <xdr:col>19</xdr:col>
          <xdr:colOff>161925</xdr:colOff>
          <xdr:row>88</xdr:row>
          <xdr:rowOff>19050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88</xdr:row>
          <xdr:rowOff>0</xdr:rowOff>
        </xdr:from>
        <xdr:to>
          <xdr:col>19</xdr:col>
          <xdr:colOff>161925</xdr:colOff>
          <xdr:row>89</xdr:row>
          <xdr:rowOff>19050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77</xdr:row>
          <xdr:rowOff>295275</xdr:rowOff>
        </xdr:from>
        <xdr:to>
          <xdr:col>13</xdr:col>
          <xdr:colOff>38100</xdr:colOff>
          <xdr:row>77</xdr:row>
          <xdr:rowOff>542925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16</xdr:row>
      <xdr:rowOff>123825</xdr:rowOff>
    </xdr:from>
    <xdr:to>
      <xdr:col>14</xdr:col>
      <xdr:colOff>161925</xdr:colOff>
      <xdr:row>22</xdr:row>
      <xdr:rowOff>190500</xdr:rowOff>
    </xdr:to>
    <xdr:sp macro="" textlink="">
      <xdr:nvSpPr>
        <xdr:cNvPr id="26" name="正方形/長方形 25">
          <a:extLst>
            <a:ext uri="{FF2B5EF4-FFF2-40B4-BE49-F238E27FC236}">
              <a16:creationId xmlns:a16="http://schemas.microsoft.com/office/drawing/2014/main" id="{00000000-0008-0000-0200-000002000000}"/>
            </a:ext>
          </a:extLst>
        </xdr:cNvPr>
        <xdr:cNvSpPr/>
      </xdr:nvSpPr>
      <xdr:spPr>
        <a:xfrm>
          <a:off x="247650" y="3724275"/>
          <a:ext cx="2762250" cy="1581150"/>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43</xdr:col>
      <xdr:colOff>647700</xdr:colOff>
      <xdr:row>11</xdr:row>
      <xdr:rowOff>323850</xdr:rowOff>
    </xdr:from>
    <xdr:to>
      <xdr:col>47</xdr:col>
      <xdr:colOff>1124502</xdr:colOff>
      <xdr:row>18</xdr:row>
      <xdr:rowOff>219294</xdr:rowOff>
    </xdr:to>
    <xdr:pic>
      <xdr:nvPicPr>
        <xdr:cNvPr id="27" name="図 26"/>
        <xdr:cNvPicPr>
          <a:picLocks noChangeAspect="1"/>
        </xdr:cNvPicPr>
      </xdr:nvPicPr>
      <xdr:blipFill>
        <a:blip xmlns:r="http://schemas.openxmlformats.org/officeDocument/2006/relationships" r:embed="rId2"/>
        <a:stretch>
          <a:fillRect/>
        </a:stretch>
      </xdr:blipFill>
      <xdr:spPr>
        <a:xfrm>
          <a:off x="8753475" y="2686050"/>
          <a:ext cx="3953427" cy="1571844"/>
        </a:xfrm>
        <a:prstGeom prst="rect">
          <a:avLst/>
        </a:prstGeom>
      </xdr:spPr>
    </xdr:pic>
    <xdr:clientData/>
  </xdr:twoCellAnchor>
  <xdr:twoCellAnchor>
    <xdr:from>
      <xdr:col>45</xdr:col>
      <xdr:colOff>781050</xdr:colOff>
      <xdr:row>11</xdr:row>
      <xdr:rowOff>180975</xdr:rowOff>
    </xdr:from>
    <xdr:to>
      <xdr:col>46</xdr:col>
      <xdr:colOff>466725</xdr:colOff>
      <xdr:row>14</xdr:row>
      <xdr:rowOff>142875</xdr:rowOff>
    </xdr:to>
    <xdr:sp macro="" textlink="">
      <xdr:nvSpPr>
        <xdr:cNvPr id="28" name="円/楕円 31"/>
        <xdr:cNvSpPr/>
      </xdr:nvSpPr>
      <xdr:spPr>
        <a:xfrm>
          <a:off x="10696575" y="2543175"/>
          <a:ext cx="590550" cy="7810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609600</xdr:colOff>
      <xdr:row>14</xdr:row>
      <xdr:rowOff>295275</xdr:rowOff>
    </xdr:from>
    <xdr:to>
      <xdr:col>48</xdr:col>
      <xdr:colOff>38100</xdr:colOff>
      <xdr:row>17</xdr:row>
      <xdr:rowOff>133350</xdr:rowOff>
    </xdr:to>
    <xdr:sp macro="" textlink="">
      <xdr:nvSpPr>
        <xdr:cNvPr id="29" name="左矢印 28"/>
        <xdr:cNvSpPr/>
      </xdr:nvSpPr>
      <xdr:spPr>
        <a:xfrm>
          <a:off x="12334875" y="3476625"/>
          <a:ext cx="638175" cy="542925"/>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選択</a:t>
          </a:r>
        </a:p>
      </xdr:txBody>
    </xdr:sp>
    <xdr:clientData/>
  </xdr:twoCellAnchor>
  <xdr:twoCellAnchor>
    <xdr:from>
      <xdr:col>45</xdr:col>
      <xdr:colOff>876299</xdr:colOff>
      <xdr:row>15</xdr:row>
      <xdr:rowOff>142875</xdr:rowOff>
    </xdr:from>
    <xdr:to>
      <xdr:col>47</xdr:col>
      <xdr:colOff>352424</xdr:colOff>
      <xdr:row>16</xdr:row>
      <xdr:rowOff>266700</xdr:rowOff>
    </xdr:to>
    <xdr:sp macro="" textlink="">
      <xdr:nvSpPr>
        <xdr:cNvPr id="30" name="円/楕円 33"/>
        <xdr:cNvSpPr/>
      </xdr:nvSpPr>
      <xdr:spPr>
        <a:xfrm>
          <a:off x="10791824" y="3600450"/>
          <a:ext cx="1285875" cy="2667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152400</xdr:colOff>
          <xdr:row>9</xdr:row>
          <xdr:rowOff>47625</xdr:rowOff>
        </xdr:from>
        <xdr:to>
          <xdr:col>20</xdr:col>
          <xdr:colOff>38100</xdr:colOff>
          <xdr:row>9</xdr:row>
          <xdr:rowOff>295275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12</xdr:row>
          <xdr:rowOff>57150</xdr:rowOff>
        </xdr:from>
        <xdr:to>
          <xdr:col>7</xdr:col>
          <xdr:colOff>171450</xdr:colOff>
          <xdr:row>12</xdr:row>
          <xdr:rowOff>304800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12</xdr:row>
          <xdr:rowOff>57150</xdr:rowOff>
        </xdr:from>
        <xdr:to>
          <xdr:col>19</xdr:col>
          <xdr:colOff>161925</xdr:colOff>
          <xdr:row>12</xdr:row>
          <xdr:rowOff>304800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14</xdr:row>
          <xdr:rowOff>38100</xdr:rowOff>
        </xdr:from>
        <xdr:to>
          <xdr:col>7</xdr:col>
          <xdr:colOff>200025</xdr:colOff>
          <xdr:row>14</xdr:row>
          <xdr:rowOff>285750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37</xdr:row>
          <xdr:rowOff>19050</xdr:rowOff>
        </xdr:from>
        <xdr:to>
          <xdr:col>3</xdr:col>
          <xdr:colOff>152400</xdr:colOff>
          <xdr:row>38</xdr:row>
          <xdr:rowOff>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38</xdr:row>
          <xdr:rowOff>28575</xdr:rowOff>
        </xdr:from>
        <xdr:to>
          <xdr:col>3</xdr:col>
          <xdr:colOff>152400</xdr:colOff>
          <xdr:row>39</xdr:row>
          <xdr:rowOff>9525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40</xdr:row>
          <xdr:rowOff>19050</xdr:rowOff>
        </xdr:from>
        <xdr:to>
          <xdr:col>3</xdr:col>
          <xdr:colOff>152400</xdr:colOff>
          <xdr:row>41</xdr:row>
          <xdr:rowOff>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42</xdr:row>
          <xdr:rowOff>19050</xdr:rowOff>
        </xdr:from>
        <xdr:to>
          <xdr:col>7</xdr:col>
          <xdr:colOff>171450</xdr:colOff>
          <xdr:row>43</xdr:row>
          <xdr:rowOff>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42</xdr:row>
          <xdr:rowOff>19050</xdr:rowOff>
        </xdr:from>
        <xdr:to>
          <xdr:col>12</xdr:col>
          <xdr:colOff>95250</xdr:colOff>
          <xdr:row>43</xdr:row>
          <xdr:rowOff>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43</xdr:row>
          <xdr:rowOff>9525</xdr:rowOff>
        </xdr:from>
        <xdr:to>
          <xdr:col>12</xdr:col>
          <xdr:colOff>95250</xdr:colOff>
          <xdr:row>43</xdr:row>
          <xdr:rowOff>257175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43</xdr:row>
          <xdr:rowOff>9525</xdr:rowOff>
        </xdr:from>
        <xdr:to>
          <xdr:col>7</xdr:col>
          <xdr:colOff>171450</xdr:colOff>
          <xdr:row>43</xdr:row>
          <xdr:rowOff>257175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44</xdr:row>
          <xdr:rowOff>9525</xdr:rowOff>
        </xdr:from>
        <xdr:to>
          <xdr:col>7</xdr:col>
          <xdr:colOff>95250</xdr:colOff>
          <xdr:row>44</xdr:row>
          <xdr:rowOff>257175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44</xdr:row>
          <xdr:rowOff>9525</xdr:rowOff>
        </xdr:from>
        <xdr:to>
          <xdr:col>11</xdr:col>
          <xdr:colOff>190500</xdr:colOff>
          <xdr:row>44</xdr:row>
          <xdr:rowOff>257175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47</xdr:row>
          <xdr:rowOff>9525</xdr:rowOff>
        </xdr:from>
        <xdr:to>
          <xdr:col>10</xdr:col>
          <xdr:colOff>114300</xdr:colOff>
          <xdr:row>47</xdr:row>
          <xdr:rowOff>257175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47</xdr:row>
          <xdr:rowOff>9525</xdr:rowOff>
        </xdr:from>
        <xdr:to>
          <xdr:col>13</xdr:col>
          <xdr:colOff>0</xdr:colOff>
          <xdr:row>47</xdr:row>
          <xdr:rowOff>257175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44</xdr:row>
          <xdr:rowOff>9525</xdr:rowOff>
        </xdr:from>
        <xdr:to>
          <xdr:col>15</xdr:col>
          <xdr:colOff>85725</xdr:colOff>
          <xdr:row>44</xdr:row>
          <xdr:rowOff>257175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27</xdr:row>
          <xdr:rowOff>9525</xdr:rowOff>
        </xdr:from>
        <xdr:to>
          <xdr:col>33</xdr:col>
          <xdr:colOff>28575</xdr:colOff>
          <xdr:row>27</xdr:row>
          <xdr:rowOff>257175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28</xdr:row>
          <xdr:rowOff>9525</xdr:rowOff>
        </xdr:from>
        <xdr:to>
          <xdr:col>33</xdr:col>
          <xdr:colOff>28575</xdr:colOff>
          <xdr:row>28</xdr:row>
          <xdr:rowOff>257175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47625</xdr:rowOff>
        </xdr:from>
        <xdr:to>
          <xdr:col>7</xdr:col>
          <xdr:colOff>123825</xdr:colOff>
          <xdr:row>9</xdr:row>
          <xdr:rowOff>295275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9</xdr:row>
          <xdr:rowOff>38100</xdr:rowOff>
        </xdr:from>
        <xdr:to>
          <xdr:col>11</xdr:col>
          <xdr:colOff>133350</xdr:colOff>
          <xdr:row>9</xdr:row>
          <xdr:rowOff>285750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xdr:row>
          <xdr:rowOff>47625</xdr:rowOff>
        </xdr:from>
        <xdr:to>
          <xdr:col>17</xdr:col>
          <xdr:colOff>0</xdr:colOff>
          <xdr:row>9</xdr:row>
          <xdr:rowOff>295275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28575</xdr:colOff>
          <xdr:row>5</xdr:row>
          <xdr:rowOff>95250</xdr:rowOff>
        </xdr:from>
        <xdr:to>
          <xdr:col>31</xdr:col>
          <xdr:colOff>38100</xdr:colOff>
          <xdr:row>5</xdr:row>
          <xdr:rowOff>323850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5</xdr:row>
          <xdr:rowOff>95250</xdr:rowOff>
        </xdr:from>
        <xdr:to>
          <xdr:col>34</xdr:col>
          <xdr:colOff>28575</xdr:colOff>
          <xdr:row>5</xdr:row>
          <xdr:rowOff>323850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xdr:row>
          <xdr:rowOff>95250</xdr:rowOff>
        </xdr:from>
        <xdr:to>
          <xdr:col>10</xdr:col>
          <xdr:colOff>28575</xdr:colOff>
          <xdr:row>8</xdr:row>
          <xdr:rowOff>323850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8</xdr:row>
          <xdr:rowOff>95250</xdr:rowOff>
        </xdr:from>
        <xdr:to>
          <xdr:col>22</xdr:col>
          <xdr:colOff>28575</xdr:colOff>
          <xdr:row>8</xdr:row>
          <xdr:rowOff>323850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10</xdr:row>
          <xdr:rowOff>28575</xdr:rowOff>
        </xdr:from>
        <xdr:to>
          <xdr:col>9</xdr:col>
          <xdr:colOff>152400</xdr:colOff>
          <xdr:row>10</xdr:row>
          <xdr:rowOff>257175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20</xdr:row>
          <xdr:rowOff>47625</xdr:rowOff>
        </xdr:from>
        <xdr:to>
          <xdr:col>9</xdr:col>
          <xdr:colOff>28575</xdr:colOff>
          <xdr:row>20</xdr:row>
          <xdr:rowOff>276225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21</xdr:row>
          <xdr:rowOff>47625</xdr:rowOff>
        </xdr:from>
        <xdr:to>
          <xdr:col>9</xdr:col>
          <xdr:colOff>28575</xdr:colOff>
          <xdr:row>21</xdr:row>
          <xdr:rowOff>276225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21</xdr:row>
          <xdr:rowOff>47625</xdr:rowOff>
        </xdr:from>
        <xdr:to>
          <xdr:col>12</xdr:col>
          <xdr:colOff>28575</xdr:colOff>
          <xdr:row>21</xdr:row>
          <xdr:rowOff>276225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20</xdr:row>
          <xdr:rowOff>47625</xdr:rowOff>
        </xdr:from>
        <xdr:to>
          <xdr:col>33</xdr:col>
          <xdr:colOff>28575</xdr:colOff>
          <xdr:row>20</xdr:row>
          <xdr:rowOff>276225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21</xdr:row>
          <xdr:rowOff>47625</xdr:rowOff>
        </xdr:from>
        <xdr:to>
          <xdr:col>33</xdr:col>
          <xdr:colOff>28575</xdr:colOff>
          <xdr:row>21</xdr:row>
          <xdr:rowOff>276225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31</xdr:row>
          <xdr:rowOff>47625</xdr:rowOff>
        </xdr:from>
        <xdr:to>
          <xdr:col>4</xdr:col>
          <xdr:colOff>28575</xdr:colOff>
          <xdr:row>31</xdr:row>
          <xdr:rowOff>276225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34</xdr:row>
          <xdr:rowOff>47625</xdr:rowOff>
        </xdr:from>
        <xdr:to>
          <xdr:col>4</xdr:col>
          <xdr:colOff>28575</xdr:colOff>
          <xdr:row>34</xdr:row>
          <xdr:rowOff>276225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36</xdr:row>
          <xdr:rowOff>47625</xdr:rowOff>
        </xdr:from>
        <xdr:to>
          <xdr:col>6</xdr:col>
          <xdr:colOff>28575</xdr:colOff>
          <xdr:row>37</xdr:row>
          <xdr:rowOff>19050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36</xdr:row>
          <xdr:rowOff>47625</xdr:rowOff>
        </xdr:from>
        <xdr:to>
          <xdr:col>12</xdr:col>
          <xdr:colOff>28575</xdr:colOff>
          <xdr:row>37</xdr:row>
          <xdr:rowOff>19050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37</xdr:row>
          <xdr:rowOff>47625</xdr:rowOff>
        </xdr:from>
        <xdr:to>
          <xdr:col>6</xdr:col>
          <xdr:colOff>28575</xdr:colOff>
          <xdr:row>38</xdr:row>
          <xdr:rowOff>19050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38</xdr:row>
          <xdr:rowOff>57150</xdr:rowOff>
        </xdr:from>
        <xdr:to>
          <xdr:col>6</xdr:col>
          <xdr:colOff>28575</xdr:colOff>
          <xdr:row>38</xdr:row>
          <xdr:rowOff>285750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38</xdr:row>
          <xdr:rowOff>47625</xdr:rowOff>
        </xdr:from>
        <xdr:to>
          <xdr:col>11</xdr:col>
          <xdr:colOff>28575</xdr:colOff>
          <xdr:row>38</xdr:row>
          <xdr:rowOff>276225</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38</xdr:row>
          <xdr:rowOff>47625</xdr:rowOff>
        </xdr:from>
        <xdr:to>
          <xdr:col>15</xdr:col>
          <xdr:colOff>28575</xdr:colOff>
          <xdr:row>38</xdr:row>
          <xdr:rowOff>276225</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70</xdr:row>
          <xdr:rowOff>0</xdr:rowOff>
        </xdr:from>
        <xdr:to>
          <xdr:col>31</xdr:col>
          <xdr:colOff>85725</xdr:colOff>
          <xdr:row>71</xdr:row>
          <xdr:rowOff>9525</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70</xdr:row>
          <xdr:rowOff>209550</xdr:rowOff>
        </xdr:from>
        <xdr:to>
          <xdr:col>31</xdr:col>
          <xdr:colOff>85725</xdr:colOff>
          <xdr:row>72</xdr:row>
          <xdr:rowOff>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72</xdr:row>
          <xdr:rowOff>0</xdr:rowOff>
        </xdr:from>
        <xdr:to>
          <xdr:col>31</xdr:col>
          <xdr:colOff>85725</xdr:colOff>
          <xdr:row>73</xdr:row>
          <xdr:rowOff>9525</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74</xdr:row>
          <xdr:rowOff>85725</xdr:rowOff>
        </xdr:from>
        <xdr:to>
          <xdr:col>31</xdr:col>
          <xdr:colOff>85725</xdr:colOff>
          <xdr:row>74</xdr:row>
          <xdr:rowOff>314325</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75</xdr:row>
          <xdr:rowOff>76200</xdr:rowOff>
        </xdr:from>
        <xdr:to>
          <xdr:col>31</xdr:col>
          <xdr:colOff>85725</xdr:colOff>
          <xdr:row>75</xdr:row>
          <xdr:rowOff>304800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76</xdr:row>
          <xdr:rowOff>161925</xdr:rowOff>
        </xdr:from>
        <xdr:to>
          <xdr:col>31</xdr:col>
          <xdr:colOff>85725</xdr:colOff>
          <xdr:row>76</xdr:row>
          <xdr:rowOff>390525</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70</xdr:row>
          <xdr:rowOff>0</xdr:rowOff>
        </xdr:from>
        <xdr:to>
          <xdr:col>35</xdr:col>
          <xdr:colOff>104775</xdr:colOff>
          <xdr:row>71</xdr:row>
          <xdr:rowOff>9525</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70</xdr:row>
          <xdr:rowOff>209550</xdr:rowOff>
        </xdr:from>
        <xdr:to>
          <xdr:col>35</xdr:col>
          <xdr:colOff>104775</xdr:colOff>
          <xdr:row>72</xdr:row>
          <xdr:rowOff>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71</xdr:row>
          <xdr:rowOff>209550</xdr:rowOff>
        </xdr:from>
        <xdr:to>
          <xdr:col>35</xdr:col>
          <xdr:colOff>104775</xdr:colOff>
          <xdr:row>73</xdr:row>
          <xdr:rowOff>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74</xdr:row>
          <xdr:rowOff>76200</xdr:rowOff>
        </xdr:from>
        <xdr:to>
          <xdr:col>35</xdr:col>
          <xdr:colOff>104775</xdr:colOff>
          <xdr:row>74</xdr:row>
          <xdr:rowOff>304800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75</xdr:row>
          <xdr:rowOff>66675</xdr:rowOff>
        </xdr:from>
        <xdr:to>
          <xdr:col>35</xdr:col>
          <xdr:colOff>104775</xdr:colOff>
          <xdr:row>75</xdr:row>
          <xdr:rowOff>295275</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76</xdr:row>
          <xdr:rowOff>161925</xdr:rowOff>
        </xdr:from>
        <xdr:to>
          <xdr:col>35</xdr:col>
          <xdr:colOff>104775</xdr:colOff>
          <xdr:row>76</xdr:row>
          <xdr:rowOff>390525</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78</xdr:row>
          <xdr:rowOff>47625</xdr:rowOff>
        </xdr:from>
        <xdr:to>
          <xdr:col>31</xdr:col>
          <xdr:colOff>85725</xdr:colOff>
          <xdr:row>78</xdr:row>
          <xdr:rowOff>276225</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78</xdr:row>
          <xdr:rowOff>57150</xdr:rowOff>
        </xdr:from>
        <xdr:to>
          <xdr:col>35</xdr:col>
          <xdr:colOff>114300</xdr:colOff>
          <xdr:row>78</xdr:row>
          <xdr:rowOff>285750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80</xdr:row>
          <xdr:rowOff>0</xdr:rowOff>
        </xdr:from>
        <xdr:to>
          <xdr:col>35</xdr:col>
          <xdr:colOff>114300</xdr:colOff>
          <xdr:row>81</xdr:row>
          <xdr:rowOff>9525</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80</xdr:row>
          <xdr:rowOff>0</xdr:rowOff>
        </xdr:from>
        <xdr:to>
          <xdr:col>31</xdr:col>
          <xdr:colOff>95250</xdr:colOff>
          <xdr:row>81</xdr:row>
          <xdr:rowOff>9525</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80</xdr:row>
          <xdr:rowOff>209550</xdr:rowOff>
        </xdr:from>
        <xdr:to>
          <xdr:col>31</xdr:col>
          <xdr:colOff>95250</xdr:colOff>
          <xdr:row>82</xdr:row>
          <xdr:rowOff>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80</xdr:row>
          <xdr:rowOff>209550</xdr:rowOff>
        </xdr:from>
        <xdr:to>
          <xdr:col>35</xdr:col>
          <xdr:colOff>114300</xdr:colOff>
          <xdr:row>82</xdr:row>
          <xdr:rowOff>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81</xdr:row>
          <xdr:rowOff>209550</xdr:rowOff>
        </xdr:from>
        <xdr:to>
          <xdr:col>35</xdr:col>
          <xdr:colOff>114300</xdr:colOff>
          <xdr:row>83</xdr:row>
          <xdr:rowOff>0</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81</xdr:row>
          <xdr:rowOff>209550</xdr:rowOff>
        </xdr:from>
        <xdr:to>
          <xdr:col>31</xdr:col>
          <xdr:colOff>95250</xdr:colOff>
          <xdr:row>83</xdr:row>
          <xdr:rowOff>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82</xdr:row>
          <xdr:rowOff>209550</xdr:rowOff>
        </xdr:from>
        <xdr:to>
          <xdr:col>35</xdr:col>
          <xdr:colOff>114300</xdr:colOff>
          <xdr:row>84</xdr:row>
          <xdr:rowOff>0</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82</xdr:row>
          <xdr:rowOff>209550</xdr:rowOff>
        </xdr:from>
        <xdr:to>
          <xdr:col>31</xdr:col>
          <xdr:colOff>95250</xdr:colOff>
          <xdr:row>84</xdr:row>
          <xdr:rowOff>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83</xdr:row>
          <xdr:rowOff>209550</xdr:rowOff>
        </xdr:from>
        <xdr:to>
          <xdr:col>31</xdr:col>
          <xdr:colOff>95250</xdr:colOff>
          <xdr:row>85</xdr:row>
          <xdr:rowOff>0</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83</xdr:row>
          <xdr:rowOff>209550</xdr:rowOff>
        </xdr:from>
        <xdr:to>
          <xdr:col>35</xdr:col>
          <xdr:colOff>114300</xdr:colOff>
          <xdr:row>85</xdr:row>
          <xdr:rowOff>0</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84</xdr:row>
          <xdr:rowOff>209550</xdr:rowOff>
        </xdr:from>
        <xdr:to>
          <xdr:col>35</xdr:col>
          <xdr:colOff>114300</xdr:colOff>
          <xdr:row>86</xdr:row>
          <xdr:rowOff>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84</xdr:row>
          <xdr:rowOff>209550</xdr:rowOff>
        </xdr:from>
        <xdr:to>
          <xdr:col>31</xdr:col>
          <xdr:colOff>95250</xdr:colOff>
          <xdr:row>86</xdr:row>
          <xdr:rowOff>0</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87</xdr:row>
          <xdr:rowOff>0</xdr:rowOff>
        </xdr:from>
        <xdr:to>
          <xdr:col>31</xdr:col>
          <xdr:colOff>95250</xdr:colOff>
          <xdr:row>88</xdr:row>
          <xdr:rowOff>9525</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87</xdr:row>
          <xdr:rowOff>209550</xdr:rowOff>
        </xdr:from>
        <xdr:to>
          <xdr:col>31</xdr:col>
          <xdr:colOff>95250</xdr:colOff>
          <xdr:row>89</xdr:row>
          <xdr:rowOff>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88</xdr:row>
          <xdr:rowOff>209550</xdr:rowOff>
        </xdr:from>
        <xdr:to>
          <xdr:col>31</xdr:col>
          <xdr:colOff>95250</xdr:colOff>
          <xdr:row>90</xdr:row>
          <xdr:rowOff>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89</xdr:row>
          <xdr:rowOff>209550</xdr:rowOff>
        </xdr:from>
        <xdr:to>
          <xdr:col>31</xdr:col>
          <xdr:colOff>95250</xdr:colOff>
          <xdr:row>91</xdr:row>
          <xdr:rowOff>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90</xdr:row>
          <xdr:rowOff>209550</xdr:rowOff>
        </xdr:from>
        <xdr:to>
          <xdr:col>31</xdr:col>
          <xdr:colOff>95250</xdr:colOff>
          <xdr:row>92</xdr:row>
          <xdr:rowOff>0</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91</xdr:row>
          <xdr:rowOff>209550</xdr:rowOff>
        </xdr:from>
        <xdr:to>
          <xdr:col>31</xdr:col>
          <xdr:colOff>95250</xdr:colOff>
          <xdr:row>93</xdr:row>
          <xdr:rowOff>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87</xdr:row>
          <xdr:rowOff>0</xdr:rowOff>
        </xdr:from>
        <xdr:to>
          <xdr:col>35</xdr:col>
          <xdr:colOff>114300</xdr:colOff>
          <xdr:row>88</xdr:row>
          <xdr:rowOff>9525</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87</xdr:row>
          <xdr:rowOff>209550</xdr:rowOff>
        </xdr:from>
        <xdr:to>
          <xdr:col>35</xdr:col>
          <xdr:colOff>114300</xdr:colOff>
          <xdr:row>89</xdr:row>
          <xdr:rowOff>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88</xdr:row>
          <xdr:rowOff>209550</xdr:rowOff>
        </xdr:from>
        <xdr:to>
          <xdr:col>35</xdr:col>
          <xdr:colOff>114300</xdr:colOff>
          <xdr:row>90</xdr:row>
          <xdr:rowOff>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89</xdr:row>
          <xdr:rowOff>209550</xdr:rowOff>
        </xdr:from>
        <xdr:to>
          <xdr:col>35</xdr:col>
          <xdr:colOff>114300</xdr:colOff>
          <xdr:row>91</xdr:row>
          <xdr:rowOff>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90</xdr:row>
          <xdr:rowOff>209550</xdr:rowOff>
        </xdr:from>
        <xdr:to>
          <xdr:col>35</xdr:col>
          <xdr:colOff>114300</xdr:colOff>
          <xdr:row>92</xdr:row>
          <xdr:rowOff>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91</xdr:row>
          <xdr:rowOff>209550</xdr:rowOff>
        </xdr:from>
        <xdr:to>
          <xdr:col>35</xdr:col>
          <xdr:colOff>114300</xdr:colOff>
          <xdr:row>93</xdr:row>
          <xdr:rowOff>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5</xdr:row>
          <xdr:rowOff>95250</xdr:rowOff>
        </xdr:from>
        <xdr:to>
          <xdr:col>21</xdr:col>
          <xdr:colOff>28575</xdr:colOff>
          <xdr:row>5</xdr:row>
          <xdr:rowOff>323850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5</xdr:row>
          <xdr:rowOff>95250</xdr:rowOff>
        </xdr:from>
        <xdr:to>
          <xdr:col>25</xdr:col>
          <xdr:colOff>85725</xdr:colOff>
          <xdr:row>5</xdr:row>
          <xdr:rowOff>323850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32</xdr:row>
          <xdr:rowOff>47625</xdr:rowOff>
        </xdr:from>
        <xdr:to>
          <xdr:col>4</xdr:col>
          <xdr:colOff>28575</xdr:colOff>
          <xdr:row>32</xdr:row>
          <xdr:rowOff>276225</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37</xdr:row>
          <xdr:rowOff>47625</xdr:rowOff>
        </xdr:from>
        <xdr:to>
          <xdr:col>12</xdr:col>
          <xdr:colOff>28575</xdr:colOff>
          <xdr:row>38</xdr:row>
          <xdr:rowOff>19050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41</xdr:row>
          <xdr:rowOff>57150</xdr:rowOff>
        </xdr:from>
        <xdr:to>
          <xdr:col>6</xdr:col>
          <xdr:colOff>28575</xdr:colOff>
          <xdr:row>41</xdr:row>
          <xdr:rowOff>285750</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41</xdr:row>
          <xdr:rowOff>57150</xdr:rowOff>
        </xdr:from>
        <xdr:to>
          <xdr:col>10</xdr:col>
          <xdr:colOff>28575</xdr:colOff>
          <xdr:row>41</xdr:row>
          <xdr:rowOff>285750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41</xdr:row>
          <xdr:rowOff>57150</xdr:rowOff>
        </xdr:from>
        <xdr:to>
          <xdr:col>13</xdr:col>
          <xdr:colOff>28575</xdr:colOff>
          <xdr:row>41</xdr:row>
          <xdr:rowOff>285750</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s-xhl-c\&#21942;&#36786;&#36009;&#22770;&#35506;\EIHANKA-SV\&#20849;&#26377;&#12501;&#12457;&#12523;&#12480;\sidou\1.&#21942;&#36786;&#20225;&#30011;&#35506;\12&#12288;&#23433;&#20840;&#12539;&#23433;&#24515;&#36786;&#29987;&#29289;\&#21271;&#12403;&#12431;&#12371;&#29983;&#29987;&#22522;&#28310;&#31859;\&#21271;&#12403;&#12431;&#12371;&#22522;&#28310;&#31859;R5\&#35475;&#32004;&#26360;&#12289;&#22275;&#22580;&#26126;&#32048;&#12289;&#29983;&#29987;&#35336;&#30011;\&#22522;&#28310;&#31859;&#26685;&#22521;&#30003;&#36796;&#26360;&#38306;&#20418;\06&#29983;&#29987;&#35336;&#30011;&#26360;&#20860;&#29983;&#29987;&#35352;&#37682;(R5)&#973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生産計画書（記録併用）"/>
      <sheetName val="【根拠】生産計画（水稲）"/>
      <sheetName val="【根拠】生産者ほ場一覧表"/>
      <sheetName val="Sheet1"/>
    </sheetNames>
    <sheetDataSet>
      <sheetData sheetId="0"/>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9" Type="http://schemas.openxmlformats.org/officeDocument/2006/relationships/ctrlProp" Target="../ctrlProps/ctrlProp79.xml"/><Relationship Id="rId21" Type="http://schemas.openxmlformats.org/officeDocument/2006/relationships/ctrlProp" Target="../ctrlProps/ctrlProp61.xml"/><Relationship Id="rId34" Type="http://schemas.openxmlformats.org/officeDocument/2006/relationships/ctrlProp" Target="../ctrlProps/ctrlProp74.xml"/><Relationship Id="rId42" Type="http://schemas.openxmlformats.org/officeDocument/2006/relationships/ctrlProp" Target="../ctrlProps/ctrlProp82.xml"/><Relationship Id="rId47" Type="http://schemas.openxmlformats.org/officeDocument/2006/relationships/ctrlProp" Target="../ctrlProps/ctrlProp87.xml"/><Relationship Id="rId50" Type="http://schemas.openxmlformats.org/officeDocument/2006/relationships/ctrlProp" Target="../ctrlProps/ctrlProp90.xml"/><Relationship Id="rId55" Type="http://schemas.openxmlformats.org/officeDocument/2006/relationships/ctrlProp" Target="../ctrlProps/ctrlProp95.xml"/><Relationship Id="rId63" Type="http://schemas.openxmlformats.org/officeDocument/2006/relationships/ctrlProp" Target="../ctrlProps/ctrlProp103.xml"/><Relationship Id="rId7" Type="http://schemas.openxmlformats.org/officeDocument/2006/relationships/ctrlProp" Target="../ctrlProps/ctrlProp47.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41" Type="http://schemas.openxmlformats.org/officeDocument/2006/relationships/ctrlProp" Target="../ctrlProps/ctrlProp81.xml"/><Relationship Id="rId54" Type="http://schemas.openxmlformats.org/officeDocument/2006/relationships/ctrlProp" Target="../ctrlProps/ctrlProp94.xml"/><Relationship Id="rId62" Type="http://schemas.openxmlformats.org/officeDocument/2006/relationships/ctrlProp" Target="../ctrlProps/ctrlProp102.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trlProp" Target="../ctrlProps/ctrlProp72.xml"/><Relationship Id="rId37" Type="http://schemas.openxmlformats.org/officeDocument/2006/relationships/ctrlProp" Target="../ctrlProps/ctrlProp77.xml"/><Relationship Id="rId40" Type="http://schemas.openxmlformats.org/officeDocument/2006/relationships/ctrlProp" Target="../ctrlProps/ctrlProp80.xml"/><Relationship Id="rId45" Type="http://schemas.openxmlformats.org/officeDocument/2006/relationships/ctrlProp" Target="../ctrlProps/ctrlProp85.xml"/><Relationship Id="rId53" Type="http://schemas.openxmlformats.org/officeDocument/2006/relationships/ctrlProp" Target="../ctrlProps/ctrlProp93.xml"/><Relationship Id="rId58" Type="http://schemas.openxmlformats.org/officeDocument/2006/relationships/ctrlProp" Target="../ctrlProps/ctrlProp98.xml"/><Relationship Id="rId66" Type="http://schemas.openxmlformats.org/officeDocument/2006/relationships/ctrlProp" Target="../ctrlProps/ctrlProp106.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36" Type="http://schemas.openxmlformats.org/officeDocument/2006/relationships/ctrlProp" Target="../ctrlProps/ctrlProp76.xml"/><Relationship Id="rId49" Type="http://schemas.openxmlformats.org/officeDocument/2006/relationships/ctrlProp" Target="../ctrlProps/ctrlProp89.xml"/><Relationship Id="rId57" Type="http://schemas.openxmlformats.org/officeDocument/2006/relationships/ctrlProp" Target="../ctrlProps/ctrlProp97.xml"/><Relationship Id="rId61" Type="http://schemas.openxmlformats.org/officeDocument/2006/relationships/ctrlProp" Target="../ctrlProps/ctrlProp101.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4" Type="http://schemas.openxmlformats.org/officeDocument/2006/relationships/ctrlProp" Target="../ctrlProps/ctrlProp84.xml"/><Relationship Id="rId52" Type="http://schemas.openxmlformats.org/officeDocument/2006/relationships/ctrlProp" Target="../ctrlProps/ctrlProp92.xml"/><Relationship Id="rId60" Type="http://schemas.openxmlformats.org/officeDocument/2006/relationships/ctrlProp" Target="../ctrlProps/ctrlProp100.xml"/><Relationship Id="rId65" Type="http://schemas.openxmlformats.org/officeDocument/2006/relationships/ctrlProp" Target="../ctrlProps/ctrlProp105.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 Id="rId35" Type="http://schemas.openxmlformats.org/officeDocument/2006/relationships/ctrlProp" Target="../ctrlProps/ctrlProp75.xml"/><Relationship Id="rId43" Type="http://schemas.openxmlformats.org/officeDocument/2006/relationships/ctrlProp" Target="../ctrlProps/ctrlProp83.xml"/><Relationship Id="rId48" Type="http://schemas.openxmlformats.org/officeDocument/2006/relationships/ctrlProp" Target="../ctrlProps/ctrlProp88.xml"/><Relationship Id="rId56" Type="http://schemas.openxmlformats.org/officeDocument/2006/relationships/ctrlProp" Target="../ctrlProps/ctrlProp96.xml"/><Relationship Id="rId64" Type="http://schemas.openxmlformats.org/officeDocument/2006/relationships/ctrlProp" Target="../ctrlProps/ctrlProp104.xml"/><Relationship Id="rId8" Type="http://schemas.openxmlformats.org/officeDocument/2006/relationships/ctrlProp" Target="../ctrlProps/ctrlProp48.xml"/><Relationship Id="rId51" Type="http://schemas.openxmlformats.org/officeDocument/2006/relationships/ctrlProp" Target="../ctrlProps/ctrlProp91.xml"/><Relationship Id="rId3" Type="http://schemas.openxmlformats.org/officeDocument/2006/relationships/vmlDrawing" Target="../drawings/vmlDrawing2.v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33" Type="http://schemas.openxmlformats.org/officeDocument/2006/relationships/ctrlProp" Target="../ctrlProps/ctrlProp73.xml"/><Relationship Id="rId38" Type="http://schemas.openxmlformats.org/officeDocument/2006/relationships/ctrlProp" Target="../ctrlProps/ctrlProp78.xml"/><Relationship Id="rId46" Type="http://schemas.openxmlformats.org/officeDocument/2006/relationships/ctrlProp" Target="../ctrlProps/ctrlProp86.xml"/><Relationship Id="rId59" Type="http://schemas.openxmlformats.org/officeDocument/2006/relationships/ctrlProp" Target="../ctrlProps/ctrlProp9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AT93"/>
  <sheetViews>
    <sheetView showGridLines="0" tabSelected="1" view="pageBreakPreview" zoomScaleNormal="100" zoomScaleSheetLayoutView="100" workbookViewId="0">
      <selection activeCell="P17" sqref="P17:AO17"/>
    </sheetView>
  </sheetViews>
  <sheetFormatPr defaultColWidth="18.140625" defaultRowHeight="23.1" customHeight="1" x14ac:dyDescent="0.15"/>
  <cols>
    <col min="1" max="1" width="2.28515625" style="1" customWidth="1"/>
    <col min="2" max="2" width="2.7109375" style="1" customWidth="1"/>
    <col min="3" max="32" width="3.140625" style="1" customWidth="1"/>
    <col min="33" max="34" width="1.85546875" style="1" customWidth="1"/>
    <col min="35" max="35" width="2.28515625" style="1" customWidth="1"/>
    <col min="36" max="37" width="1.85546875" style="1" customWidth="1"/>
    <col min="38" max="38" width="2.42578125" style="1" customWidth="1"/>
    <col min="39" max="40" width="1.85546875" style="1" customWidth="1"/>
    <col min="41" max="41" width="2.5703125" style="1" customWidth="1"/>
    <col min="42" max="42" width="1.7109375" style="1" customWidth="1"/>
    <col min="43" max="43" width="2.140625" style="1" customWidth="1"/>
    <col min="44" max="47" width="13.5703125" style="1" customWidth="1"/>
    <col min="48" max="16384" width="18.140625" style="1"/>
  </cols>
  <sheetData>
    <row r="1" spans="2:41" ht="19.5" customHeight="1" x14ac:dyDescent="0.15">
      <c r="Z1" s="138" t="s">
        <v>0</v>
      </c>
      <c r="AA1" s="138"/>
      <c r="AB1" s="138"/>
      <c r="AC1" s="138"/>
      <c r="AD1" s="138"/>
      <c r="AE1" s="138"/>
      <c r="AF1" s="138"/>
      <c r="AG1" s="139"/>
      <c r="AH1" s="139"/>
      <c r="AI1" s="1" t="s">
        <v>1</v>
      </c>
      <c r="AJ1" s="139"/>
      <c r="AK1" s="139"/>
      <c r="AL1" s="1" t="s">
        <v>2</v>
      </c>
      <c r="AM1" s="139"/>
      <c r="AN1" s="139"/>
      <c r="AO1" s="1" t="s">
        <v>3</v>
      </c>
    </row>
    <row r="2" spans="2:41" ht="23.1" customHeight="1" x14ac:dyDescent="0.15">
      <c r="C2" s="1" t="s">
        <v>4</v>
      </c>
      <c r="R2" s="1" t="s">
        <v>5</v>
      </c>
      <c r="Z2" s="140" t="s">
        <v>6</v>
      </c>
      <c r="AA2" s="140"/>
      <c r="AB2" s="140"/>
      <c r="AC2" s="140"/>
      <c r="AD2" s="140"/>
      <c r="AE2" s="140"/>
      <c r="AF2" s="140"/>
      <c r="AG2" s="141"/>
      <c r="AH2" s="142"/>
      <c r="AI2" s="142"/>
      <c r="AJ2" s="142"/>
      <c r="AK2" s="142"/>
      <c r="AL2" s="142"/>
      <c r="AM2" s="142"/>
      <c r="AN2" s="142"/>
      <c r="AO2" s="143"/>
    </row>
    <row r="3" spans="2:41" ht="23.1" customHeight="1" x14ac:dyDescent="0.15">
      <c r="Z3" s="144" t="s">
        <v>7</v>
      </c>
      <c r="AA3" s="144"/>
      <c r="AB3" s="144"/>
      <c r="AC3" s="144"/>
      <c r="AD3" s="144"/>
      <c r="AE3" s="144"/>
      <c r="AF3" s="144"/>
      <c r="AG3" s="145"/>
      <c r="AH3" s="146"/>
      <c r="AI3" s="146"/>
      <c r="AJ3" s="146"/>
      <c r="AK3" s="146"/>
      <c r="AL3" s="146"/>
      <c r="AM3" s="146"/>
      <c r="AN3" s="146"/>
      <c r="AO3" s="147"/>
    </row>
    <row r="4" spans="2:41" ht="23.1" customHeight="1" x14ac:dyDescent="0.15">
      <c r="C4" s="2" t="s">
        <v>8</v>
      </c>
      <c r="D4" s="2"/>
      <c r="E4" s="2"/>
      <c r="F4" s="2"/>
      <c r="G4" s="2"/>
      <c r="H4" s="2"/>
      <c r="I4" s="2"/>
      <c r="J4" s="2"/>
      <c r="K4" s="2"/>
      <c r="L4" s="2"/>
      <c r="M4" s="2"/>
      <c r="N4" s="2"/>
      <c r="O4" s="2"/>
      <c r="P4" s="2"/>
      <c r="Q4" s="2"/>
      <c r="R4" s="2"/>
      <c r="S4" s="2"/>
      <c r="T4" s="2"/>
      <c r="U4" s="2"/>
      <c r="V4" s="2"/>
      <c r="W4" s="2"/>
      <c r="X4" s="2"/>
      <c r="AO4" s="3" t="s">
        <v>9</v>
      </c>
    </row>
    <row r="5" spans="2:41" ht="5.25" customHeight="1" x14ac:dyDescent="0.15"/>
    <row r="6" spans="2:41" ht="12" x14ac:dyDescent="0.15">
      <c r="C6" s="4" t="s">
        <v>10</v>
      </c>
      <c r="D6" s="4"/>
      <c r="E6" s="4"/>
      <c r="F6" s="4"/>
      <c r="G6" s="4"/>
      <c r="H6" s="4"/>
      <c r="I6" s="4"/>
      <c r="J6" s="4"/>
      <c r="K6" s="4"/>
      <c r="L6" s="4"/>
      <c r="M6" s="4"/>
      <c r="N6" s="4"/>
      <c r="O6" s="4"/>
      <c r="P6" s="4"/>
      <c r="Q6" s="4"/>
      <c r="R6" s="4"/>
      <c r="S6" s="4"/>
      <c r="T6" s="4"/>
      <c r="U6" s="4"/>
      <c r="V6" s="4"/>
      <c r="W6" s="4"/>
      <c r="X6" s="4"/>
      <c r="Z6" s="138"/>
      <c r="AA6" s="138"/>
      <c r="AB6" s="138"/>
      <c r="AC6" s="138"/>
    </row>
    <row r="7" spans="2:41" ht="12" x14ac:dyDescent="0.15">
      <c r="C7" s="4" t="s">
        <v>11</v>
      </c>
      <c r="D7" s="4"/>
      <c r="E7" s="4"/>
      <c r="F7" s="4"/>
      <c r="G7" s="4"/>
      <c r="H7" s="4"/>
      <c r="I7" s="4"/>
      <c r="J7" s="4"/>
      <c r="K7" s="4"/>
      <c r="L7" s="4"/>
      <c r="M7" s="4"/>
      <c r="N7" s="4"/>
      <c r="O7" s="4"/>
      <c r="P7" s="4"/>
      <c r="Q7" s="4"/>
      <c r="R7" s="4"/>
      <c r="S7" s="4"/>
      <c r="T7" s="4"/>
      <c r="U7" s="4"/>
      <c r="V7" s="4"/>
      <c r="W7" s="4"/>
      <c r="X7" s="4"/>
    </row>
    <row r="8" spans="2:41" ht="12" x14ac:dyDescent="0.15">
      <c r="C8" s="4" t="s">
        <v>12</v>
      </c>
      <c r="D8" s="4"/>
      <c r="E8" s="4"/>
      <c r="F8" s="4"/>
      <c r="G8" s="4"/>
      <c r="H8" s="4"/>
      <c r="I8" s="4"/>
      <c r="J8" s="4"/>
      <c r="K8" s="4"/>
      <c r="L8" s="4"/>
      <c r="M8" s="4"/>
      <c r="N8" s="4"/>
      <c r="O8" s="4"/>
      <c r="P8" s="4"/>
      <c r="Q8" s="4"/>
      <c r="R8" s="4"/>
      <c r="S8" s="4"/>
      <c r="T8" s="4"/>
      <c r="U8" s="4"/>
      <c r="V8" s="4"/>
      <c r="W8" s="4"/>
      <c r="X8" s="4"/>
    </row>
    <row r="9" spans="2:41" ht="5.25" customHeight="1" x14ac:dyDescent="0.15"/>
    <row r="10" spans="2:41" ht="26.25" customHeight="1" x14ac:dyDescent="0.15">
      <c r="B10" s="148" t="s">
        <v>13</v>
      </c>
      <c r="C10" s="148"/>
      <c r="D10" s="148"/>
      <c r="E10" s="148"/>
      <c r="F10" s="148"/>
      <c r="G10" s="5"/>
      <c r="H10" s="149" t="s">
        <v>14</v>
      </c>
      <c r="I10" s="149"/>
      <c r="J10" s="149"/>
      <c r="K10" s="149"/>
      <c r="L10" s="149" t="s">
        <v>15</v>
      </c>
      <c r="M10" s="149"/>
      <c r="N10" s="149"/>
      <c r="O10" s="149"/>
      <c r="P10" s="149"/>
      <c r="Q10" s="149" t="s">
        <v>16</v>
      </c>
      <c r="R10" s="149"/>
      <c r="S10" s="149"/>
      <c r="T10" s="142" t="s">
        <v>17</v>
      </c>
      <c r="U10" s="142"/>
      <c r="V10" s="143"/>
      <c r="W10" s="141" t="s">
        <v>18</v>
      </c>
      <c r="X10" s="142"/>
      <c r="Y10" s="142"/>
      <c r="Z10" s="142"/>
      <c r="AA10" s="142"/>
      <c r="AB10" s="143"/>
      <c r="AC10" s="141" t="s">
        <v>19</v>
      </c>
      <c r="AD10" s="142"/>
      <c r="AE10" s="142"/>
      <c r="AF10" s="6" t="s">
        <v>20</v>
      </c>
      <c r="AG10" s="142"/>
      <c r="AH10" s="142"/>
      <c r="AI10" s="142"/>
      <c r="AJ10" s="142"/>
      <c r="AK10" s="142"/>
      <c r="AL10" s="142"/>
      <c r="AM10" s="142"/>
      <c r="AN10" s="142"/>
      <c r="AO10" s="7" t="s">
        <v>21</v>
      </c>
    </row>
    <row r="11" spans="2:41" ht="26.25" customHeight="1" x14ac:dyDescent="0.15">
      <c r="B11" s="150" t="s">
        <v>22</v>
      </c>
      <c r="C11" s="151"/>
      <c r="D11" s="151"/>
      <c r="E11" s="151"/>
      <c r="F11" s="152"/>
      <c r="G11" s="153"/>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54"/>
    </row>
    <row r="12" spans="2:41" ht="26.25" customHeight="1" x14ac:dyDescent="0.15">
      <c r="B12" s="150" t="s">
        <v>23</v>
      </c>
      <c r="C12" s="151"/>
      <c r="D12" s="151"/>
      <c r="E12" s="151"/>
      <c r="F12" s="152"/>
      <c r="G12" s="155" t="s">
        <v>24</v>
      </c>
      <c r="H12" s="156"/>
      <c r="I12" s="156"/>
      <c r="J12" s="156"/>
      <c r="K12" s="156"/>
      <c r="L12" s="156"/>
      <c r="M12" s="156"/>
      <c r="N12" s="156"/>
      <c r="O12" s="156"/>
      <c r="P12" s="157"/>
      <c r="Q12" s="141" t="s">
        <v>25</v>
      </c>
      <c r="R12" s="142"/>
      <c r="S12" s="142"/>
      <c r="T12" s="142"/>
      <c r="U12" s="140"/>
      <c r="V12" s="140"/>
      <c r="W12" s="140"/>
      <c r="X12" s="140"/>
      <c r="Y12" s="140"/>
      <c r="Z12" s="140"/>
      <c r="AA12" s="140"/>
      <c r="AB12" s="140"/>
      <c r="AC12" s="140"/>
      <c r="AD12" s="145" t="s">
        <v>26</v>
      </c>
      <c r="AE12" s="146"/>
      <c r="AF12" s="147"/>
      <c r="AG12" s="145"/>
      <c r="AH12" s="146"/>
      <c r="AI12" s="146"/>
      <c r="AJ12" s="146"/>
      <c r="AK12" s="146"/>
      <c r="AL12" s="146"/>
      <c r="AM12" s="146"/>
      <c r="AN12" s="146"/>
      <c r="AO12" s="147"/>
    </row>
    <row r="13" spans="2:41" ht="26.25" customHeight="1" x14ac:dyDescent="0.15">
      <c r="B13" s="8" t="s">
        <v>27</v>
      </c>
      <c r="C13" s="8"/>
      <c r="D13" s="9"/>
      <c r="E13" s="10"/>
      <c r="F13" s="11"/>
      <c r="G13" s="145" t="s">
        <v>28</v>
      </c>
      <c r="H13" s="146"/>
      <c r="I13" s="146"/>
      <c r="J13" s="146"/>
      <c r="K13" s="147"/>
      <c r="L13" s="169" t="s">
        <v>29</v>
      </c>
      <c r="M13" s="170"/>
      <c r="N13" s="170"/>
      <c r="O13" s="170"/>
      <c r="P13" s="170"/>
      <c r="Q13" s="170"/>
      <c r="R13" s="171"/>
      <c r="S13" s="145" t="s">
        <v>28</v>
      </c>
      <c r="T13" s="146"/>
      <c r="U13" s="146"/>
      <c r="V13" s="147"/>
      <c r="W13" s="145" t="s">
        <v>30</v>
      </c>
      <c r="X13" s="146"/>
      <c r="Y13" s="146"/>
      <c r="Z13" s="146"/>
      <c r="AA13" s="146"/>
      <c r="AB13" s="146"/>
      <c r="AC13" s="146"/>
      <c r="AD13" s="146"/>
      <c r="AE13" s="146"/>
      <c r="AF13" s="147"/>
      <c r="AG13" s="145"/>
      <c r="AH13" s="146"/>
      <c r="AI13" s="146"/>
      <c r="AJ13" s="146"/>
      <c r="AK13" s="146"/>
      <c r="AL13" s="146"/>
      <c r="AM13" s="146"/>
      <c r="AN13" s="146"/>
      <c r="AO13" s="147"/>
    </row>
    <row r="14" spans="2:41" ht="12" customHeight="1" x14ac:dyDescent="0.15">
      <c r="B14" s="12"/>
      <c r="C14" s="13" t="s">
        <v>31</v>
      </c>
      <c r="D14" s="13"/>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row>
    <row r="15" spans="2:41" ht="25.5" customHeight="1" x14ac:dyDescent="0.15">
      <c r="B15" s="172" t="s">
        <v>32</v>
      </c>
      <c r="C15" s="172"/>
      <c r="D15" s="172"/>
      <c r="E15" s="172"/>
      <c r="F15" s="172"/>
      <c r="G15" s="140" t="s">
        <v>33</v>
      </c>
      <c r="H15" s="140"/>
      <c r="I15" s="140"/>
      <c r="J15" s="140"/>
      <c r="K15" s="140"/>
      <c r="L15" s="140"/>
      <c r="M15" s="140"/>
      <c r="N15" s="140"/>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row>
    <row r="16" spans="2:41" ht="7.5" customHeight="1" thickBot="1" x14ac:dyDescent="0.2">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row>
    <row r="17" spans="2:46" ht="22.5" customHeight="1" thickTop="1" x14ac:dyDescent="0.15">
      <c r="B17" s="14"/>
      <c r="C17" s="158" t="s">
        <v>34</v>
      </c>
      <c r="D17" s="158"/>
      <c r="E17" s="158"/>
      <c r="F17" s="158"/>
      <c r="G17" s="158"/>
      <c r="H17" s="158"/>
      <c r="I17" s="158"/>
      <c r="J17" s="158"/>
      <c r="K17" s="158"/>
      <c r="L17" s="158"/>
      <c r="M17" s="158"/>
      <c r="N17" s="158"/>
      <c r="O17" s="15"/>
      <c r="P17" s="160" t="s">
        <v>35</v>
      </c>
      <c r="Q17" s="160"/>
      <c r="R17" s="160"/>
      <c r="S17" s="160"/>
      <c r="T17" s="160"/>
      <c r="U17" s="160"/>
      <c r="V17" s="160"/>
      <c r="W17" s="160"/>
      <c r="X17" s="160"/>
      <c r="Y17" s="160"/>
      <c r="Z17" s="160"/>
      <c r="AA17" s="160"/>
      <c r="AB17" s="160"/>
      <c r="AC17" s="160"/>
      <c r="AD17" s="160"/>
      <c r="AE17" s="160"/>
      <c r="AF17" s="160"/>
      <c r="AG17" s="160"/>
      <c r="AH17" s="160"/>
      <c r="AI17" s="160"/>
      <c r="AJ17" s="160"/>
      <c r="AK17" s="160"/>
      <c r="AL17" s="160"/>
      <c r="AM17" s="160"/>
      <c r="AN17" s="160"/>
      <c r="AO17" s="160"/>
      <c r="AP17" s="16"/>
    </row>
    <row r="18" spans="2:46" ht="12" customHeight="1" x14ac:dyDescent="0.15">
      <c r="B18" s="17"/>
      <c r="C18" s="159"/>
      <c r="D18" s="159"/>
      <c r="E18" s="159"/>
      <c r="F18" s="159"/>
      <c r="G18" s="159"/>
      <c r="H18" s="159"/>
      <c r="I18" s="159"/>
      <c r="J18" s="159"/>
      <c r="K18" s="159"/>
      <c r="L18" s="159"/>
      <c r="M18" s="159"/>
      <c r="N18" s="159"/>
      <c r="O18" s="18"/>
      <c r="P18" s="161" t="s">
        <v>36</v>
      </c>
      <c r="Q18" s="161"/>
      <c r="R18" s="161"/>
      <c r="S18" s="161"/>
      <c r="T18" s="162" t="s">
        <v>37</v>
      </c>
      <c r="U18" s="163"/>
      <c r="V18" s="163"/>
      <c r="W18" s="163"/>
      <c r="X18" s="163"/>
      <c r="Y18" s="163"/>
      <c r="Z18" s="163"/>
      <c r="AA18" s="163" t="str">
        <f>PHONETIC(T19)</f>
        <v/>
      </c>
      <c r="AB18" s="163"/>
      <c r="AC18" s="163"/>
      <c r="AD18" s="163"/>
      <c r="AE18" s="163"/>
      <c r="AF18" s="163"/>
      <c r="AG18" s="163"/>
      <c r="AH18" s="163"/>
      <c r="AI18" s="163"/>
      <c r="AJ18" s="163"/>
      <c r="AK18" s="163"/>
      <c r="AL18" s="163"/>
      <c r="AM18" s="163"/>
      <c r="AN18" s="163"/>
      <c r="AO18" s="164"/>
      <c r="AP18" s="19"/>
    </row>
    <row r="19" spans="2:46" ht="23.1" customHeight="1" x14ac:dyDescent="0.15">
      <c r="B19" s="17"/>
      <c r="C19" s="159"/>
      <c r="D19" s="159"/>
      <c r="E19" s="159"/>
      <c r="F19" s="159"/>
      <c r="G19" s="159"/>
      <c r="H19" s="159"/>
      <c r="I19" s="159"/>
      <c r="J19" s="159"/>
      <c r="K19" s="159"/>
      <c r="L19" s="159"/>
      <c r="M19" s="159"/>
      <c r="N19" s="159"/>
      <c r="O19" s="18"/>
      <c r="P19" s="165" t="s">
        <v>38</v>
      </c>
      <c r="Q19" s="165"/>
      <c r="R19" s="165"/>
      <c r="S19" s="165"/>
      <c r="T19" s="166"/>
      <c r="U19" s="167"/>
      <c r="V19" s="167"/>
      <c r="W19" s="167"/>
      <c r="X19" s="167"/>
      <c r="Y19" s="167"/>
      <c r="Z19" s="167"/>
      <c r="AA19" s="167"/>
      <c r="AB19" s="167"/>
      <c r="AC19" s="167"/>
      <c r="AD19" s="167"/>
      <c r="AE19" s="167"/>
      <c r="AF19" s="167"/>
      <c r="AG19" s="167"/>
      <c r="AH19" s="167"/>
      <c r="AI19" s="167"/>
      <c r="AJ19" s="167"/>
      <c r="AK19" s="167"/>
      <c r="AL19" s="167"/>
      <c r="AM19" s="167"/>
      <c r="AN19" s="167"/>
      <c r="AO19" s="168"/>
      <c r="AP19" s="19"/>
    </row>
    <row r="20" spans="2:46" ht="23.1" customHeight="1" x14ac:dyDescent="0.15">
      <c r="B20" s="17"/>
      <c r="C20" s="177" t="s">
        <v>39</v>
      </c>
      <c r="D20" s="177"/>
      <c r="E20" s="177"/>
      <c r="F20" s="177"/>
      <c r="G20" s="177"/>
      <c r="H20" s="177"/>
      <c r="I20" s="177"/>
      <c r="J20" s="177"/>
      <c r="K20" s="177"/>
      <c r="L20" s="177"/>
      <c r="M20" s="177"/>
      <c r="N20" s="177"/>
      <c r="O20" s="20"/>
      <c r="P20" s="140" t="s">
        <v>40</v>
      </c>
      <c r="Q20" s="140"/>
      <c r="R20" s="140"/>
      <c r="S20" s="140"/>
      <c r="T20" s="172"/>
      <c r="U20" s="172"/>
      <c r="V20" s="172"/>
      <c r="W20" s="172"/>
      <c r="X20" s="172"/>
      <c r="Y20" s="172"/>
      <c r="Z20" s="172"/>
      <c r="AA20" s="172"/>
      <c r="AB20" s="172"/>
      <c r="AC20" s="172"/>
      <c r="AD20" s="172"/>
      <c r="AE20" s="172"/>
      <c r="AF20" s="172"/>
      <c r="AG20" s="172"/>
      <c r="AH20" s="172"/>
      <c r="AI20" s="172"/>
      <c r="AJ20" s="172"/>
      <c r="AK20" s="172"/>
      <c r="AL20" s="172"/>
      <c r="AM20" s="172"/>
      <c r="AN20" s="172"/>
      <c r="AO20" s="172"/>
      <c r="AP20" s="19"/>
      <c r="AR20" s="21" t="s">
        <v>41</v>
      </c>
    </row>
    <row r="21" spans="2:46" ht="23.1" customHeight="1" x14ac:dyDescent="0.15">
      <c r="B21" s="17"/>
      <c r="C21" s="177" t="s">
        <v>42</v>
      </c>
      <c r="D21" s="177"/>
      <c r="E21" s="177"/>
      <c r="F21" s="177"/>
      <c r="G21" s="177"/>
      <c r="H21" s="177"/>
      <c r="I21" s="177"/>
      <c r="J21" s="177"/>
      <c r="K21" s="177"/>
      <c r="L21" s="177"/>
      <c r="M21" s="22"/>
      <c r="N21" s="22"/>
      <c r="O21" s="22"/>
      <c r="P21" s="140" t="s">
        <v>43</v>
      </c>
      <c r="Q21" s="140"/>
      <c r="R21" s="140"/>
      <c r="S21" s="140"/>
      <c r="T21" s="172"/>
      <c r="U21" s="172"/>
      <c r="V21" s="172"/>
      <c r="W21" s="172"/>
      <c r="X21" s="172"/>
      <c r="Y21" s="172"/>
      <c r="Z21" s="172"/>
      <c r="AA21" s="172"/>
      <c r="AB21" s="172"/>
      <c r="AC21" s="172"/>
      <c r="AD21" s="172"/>
      <c r="AE21" s="172"/>
      <c r="AF21" s="172"/>
      <c r="AG21" s="172"/>
      <c r="AH21" s="172"/>
      <c r="AI21" s="172"/>
      <c r="AJ21" s="172"/>
      <c r="AK21" s="172"/>
      <c r="AL21" s="172"/>
      <c r="AM21" s="172"/>
      <c r="AN21" s="172"/>
      <c r="AO21" s="172"/>
      <c r="AP21" s="19"/>
      <c r="AR21" s="23" t="s">
        <v>44</v>
      </c>
      <c r="AS21" s="23" t="s">
        <v>44</v>
      </c>
      <c r="AT21" s="23" t="s">
        <v>44</v>
      </c>
    </row>
    <row r="22" spans="2:46" ht="17.25" customHeight="1" x14ac:dyDescent="0.15">
      <c r="B22" s="17"/>
      <c r="C22" s="12"/>
      <c r="D22" s="12"/>
      <c r="E22" s="12"/>
      <c r="F22" s="12"/>
      <c r="G22" s="12"/>
      <c r="H22" s="12"/>
      <c r="I22" s="12"/>
      <c r="J22" s="12"/>
      <c r="K22" s="12"/>
      <c r="L22" s="12"/>
      <c r="M22" s="12"/>
      <c r="N22" s="12"/>
      <c r="O22" s="12"/>
      <c r="P22" s="173" t="s">
        <v>45</v>
      </c>
      <c r="Q22" s="173"/>
      <c r="R22" s="173"/>
      <c r="S22" s="173"/>
      <c r="T22" s="140"/>
      <c r="U22" s="140"/>
      <c r="V22" s="140"/>
      <c r="W22" s="140"/>
      <c r="X22" s="140"/>
      <c r="Y22" s="140"/>
      <c r="Z22" s="140"/>
      <c r="AA22" s="140"/>
      <c r="AB22" s="140"/>
      <c r="AC22" s="140"/>
      <c r="AD22" s="140"/>
      <c r="AE22" s="140"/>
      <c r="AF22" s="140"/>
      <c r="AG22" s="140"/>
      <c r="AH22" s="140"/>
      <c r="AI22" s="140"/>
      <c r="AJ22" s="140"/>
      <c r="AK22" s="140"/>
      <c r="AL22" s="140"/>
      <c r="AM22" s="140"/>
      <c r="AN22" s="140"/>
      <c r="AO22" s="140"/>
      <c r="AP22" s="19"/>
    </row>
    <row r="23" spans="2:46" ht="17.25" customHeight="1" x14ac:dyDescent="0.15">
      <c r="B23" s="17"/>
      <c r="C23" s="12"/>
      <c r="D23" s="12"/>
      <c r="E23" s="12"/>
      <c r="F23" s="12"/>
      <c r="G23" s="12"/>
      <c r="H23" s="12"/>
      <c r="I23" s="12"/>
      <c r="J23" s="12"/>
      <c r="K23" s="12"/>
      <c r="L23" s="12"/>
      <c r="M23" s="12"/>
      <c r="N23" s="12"/>
      <c r="O23" s="12"/>
      <c r="P23" s="174" t="s">
        <v>46</v>
      </c>
      <c r="Q23" s="174"/>
      <c r="R23" s="174"/>
      <c r="S23" s="174"/>
      <c r="T23" s="140"/>
      <c r="U23" s="140"/>
      <c r="V23" s="140"/>
      <c r="W23" s="140"/>
      <c r="X23" s="140"/>
      <c r="Y23" s="140"/>
      <c r="Z23" s="140"/>
      <c r="AA23" s="140"/>
      <c r="AB23" s="140"/>
      <c r="AC23" s="140"/>
      <c r="AD23" s="140"/>
      <c r="AE23" s="140"/>
      <c r="AF23" s="140"/>
      <c r="AG23" s="140"/>
      <c r="AH23" s="140"/>
      <c r="AI23" s="140"/>
      <c r="AJ23" s="140"/>
      <c r="AK23" s="140"/>
      <c r="AL23" s="140"/>
      <c r="AM23" s="140"/>
      <c r="AN23" s="140"/>
      <c r="AO23" s="140"/>
      <c r="AP23" s="19"/>
    </row>
    <row r="24" spans="2:46" s="4" customFormat="1" ht="18" customHeight="1" thickBot="1" x14ac:dyDescent="0.2">
      <c r="B24" s="24"/>
      <c r="C24" s="25" t="s">
        <v>47</v>
      </c>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6"/>
    </row>
    <row r="25" spans="2:46" ht="4.5" customHeight="1" thickTop="1" x14ac:dyDescent="0.15">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row>
    <row r="26" spans="2:46" ht="19.5" customHeight="1" x14ac:dyDescent="0.15">
      <c r="C26" s="27" t="s">
        <v>48</v>
      </c>
      <c r="D26" s="27"/>
      <c r="E26" s="27"/>
      <c r="F26" s="27"/>
      <c r="G26" s="27"/>
      <c r="H26" s="27"/>
      <c r="I26" s="27"/>
      <c r="J26" s="27"/>
      <c r="K26" s="27"/>
      <c r="L26" s="27"/>
      <c r="M26" s="27"/>
      <c r="N26" s="27"/>
      <c r="O26" s="27"/>
      <c r="P26" s="27"/>
      <c r="Q26" s="27"/>
      <c r="R26" s="27"/>
      <c r="S26" s="27"/>
      <c r="T26" s="27"/>
      <c r="U26" s="27"/>
      <c r="V26" s="27"/>
      <c r="W26" s="27"/>
      <c r="X26" s="27"/>
    </row>
    <row r="27" spans="2:46" ht="21" customHeight="1" x14ac:dyDescent="0.15">
      <c r="B27" s="140" t="s">
        <v>49</v>
      </c>
      <c r="C27" s="140"/>
      <c r="D27" s="140"/>
      <c r="E27" s="140"/>
      <c r="F27" s="140"/>
      <c r="G27" s="140"/>
      <c r="H27" s="140"/>
      <c r="I27" s="140"/>
      <c r="J27" s="140"/>
      <c r="K27" s="140"/>
      <c r="L27" s="141" t="s">
        <v>50</v>
      </c>
      <c r="M27" s="142"/>
      <c r="N27" s="142"/>
      <c r="O27" s="142"/>
      <c r="P27" s="142"/>
      <c r="Q27" s="142"/>
      <c r="R27" s="142"/>
      <c r="S27" s="142"/>
      <c r="T27" s="142"/>
      <c r="U27" s="143"/>
      <c r="V27" s="140" t="s">
        <v>51</v>
      </c>
      <c r="W27" s="140"/>
      <c r="X27" s="140"/>
      <c r="Y27" s="140"/>
      <c r="Z27" s="140"/>
      <c r="AA27" s="140"/>
      <c r="AB27" s="140"/>
      <c r="AC27" s="140"/>
      <c r="AD27" s="175" t="s">
        <v>52</v>
      </c>
      <c r="AE27" s="175"/>
      <c r="AF27" s="175"/>
      <c r="AG27" s="175"/>
      <c r="AH27" s="175"/>
      <c r="AI27" s="175"/>
      <c r="AJ27" s="175"/>
      <c r="AK27" s="175"/>
      <c r="AL27" s="175"/>
      <c r="AM27" s="175"/>
      <c r="AN27" s="175"/>
      <c r="AO27" s="176"/>
      <c r="AR27" s="1" t="s">
        <v>53</v>
      </c>
    </row>
    <row r="28" spans="2:46" ht="21" customHeight="1" x14ac:dyDescent="0.15">
      <c r="B28" s="172" t="s">
        <v>54</v>
      </c>
      <c r="C28" s="172"/>
      <c r="D28" s="172"/>
      <c r="E28" s="172"/>
      <c r="F28" s="172"/>
      <c r="G28" s="172"/>
      <c r="H28" s="172"/>
      <c r="I28" s="172"/>
      <c r="J28" s="172"/>
      <c r="K28" s="172"/>
      <c r="L28" s="141" t="s">
        <v>55</v>
      </c>
      <c r="M28" s="142"/>
      <c r="N28" s="142"/>
      <c r="O28" s="142"/>
      <c r="P28" s="142"/>
      <c r="Q28" s="142"/>
      <c r="R28" s="142"/>
      <c r="S28" s="142"/>
      <c r="T28" s="142"/>
      <c r="U28" s="143"/>
      <c r="V28" s="140" t="s">
        <v>56</v>
      </c>
      <c r="W28" s="140"/>
      <c r="X28" s="140"/>
      <c r="Y28" s="140"/>
      <c r="Z28" s="140"/>
      <c r="AA28" s="140"/>
      <c r="AB28" s="140"/>
      <c r="AC28" s="140"/>
      <c r="AD28" s="140" t="s">
        <v>57</v>
      </c>
      <c r="AE28" s="140"/>
      <c r="AF28" s="140"/>
      <c r="AG28" s="140"/>
      <c r="AH28" s="140"/>
      <c r="AI28" s="140"/>
      <c r="AJ28" s="140"/>
      <c r="AK28" s="140"/>
      <c r="AL28" s="140"/>
      <c r="AM28" s="140"/>
      <c r="AN28" s="140"/>
      <c r="AO28" s="140"/>
      <c r="AR28" s="1" t="s">
        <v>58</v>
      </c>
    </row>
    <row r="29" spans="2:46" ht="21" customHeight="1" x14ac:dyDescent="0.15">
      <c r="B29" s="140" t="s">
        <v>59</v>
      </c>
      <c r="C29" s="140"/>
      <c r="D29" s="140"/>
      <c r="E29" s="140"/>
      <c r="F29" s="140"/>
      <c r="G29" s="140"/>
      <c r="H29" s="140"/>
      <c r="I29" s="140"/>
      <c r="J29" s="140"/>
      <c r="K29" s="140"/>
      <c r="L29" s="141" t="s">
        <v>55</v>
      </c>
      <c r="M29" s="142"/>
      <c r="N29" s="142"/>
      <c r="O29" s="142"/>
      <c r="P29" s="142"/>
      <c r="Q29" s="142"/>
      <c r="R29" s="142"/>
      <c r="S29" s="142"/>
      <c r="T29" s="142"/>
      <c r="U29" s="143"/>
      <c r="V29" s="140" t="s">
        <v>60</v>
      </c>
      <c r="W29" s="140"/>
      <c r="X29" s="140"/>
      <c r="Y29" s="140"/>
      <c r="Z29" s="140"/>
      <c r="AA29" s="140"/>
      <c r="AB29" s="140"/>
      <c r="AC29" s="140"/>
      <c r="AD29" s="140" t="s">
        <v>57</v>
      </c>
      <c r="AE29" s="140"/>
      <c r="AF29" s="140"/>
      <c r="AG29" s="140"/>
      <c r="AH29" s="140"/>
      <c r="AI29" s="140"/>
      <c r="AJ29" s="140"/>
      <c r="AK29" s="140"/>
      <c r="AL29" s="140"/>
      <c r="AM29" s="140"/>
      <c r="AN29" s="140"/>
      <c r="AO29" s="140"/>
      <c r="AR29" s="1" t="s">
        <v>61</v>
      </c>
    </row>
    <row r="30" spans="2:46" ht="21" customHeight="1" x14ac:dyDescent="0.15">
      <c r="B30" s="140" t="s">
        <v>62</v>
      </c>
      <c r="C30" s="140"/>
      <c r="D30" s="140"/>
      <c r="E30" s="140"/>
      <c r="F30" s="140"/>
      <c r="G30" s="140"/>
      <c r="H30" s="140"/>
      <c r="I30" s="140"/>
      <c r="J30" s="140"/>
      <c r="K30" s="140"/>
      <c r="L30" s="141" t="s">
        <v>55</v>
      </c>
      <c r="M30" s="142"/>
      <c r="N30" s="142"/>
      <c r="O30" s="142"/>
      <c r="P30" s="142"/>
      <c r="Q30" s="142"/>
      <c r="R30" s="142"/>
      <c r="S30" s="142"/>
      <c r="T30" s="142"/>
      <c r="U30" s="143"/>
      <c r="V30" s="140" t="s">
        <v>63</v>
      </c>
      <c r="W30" s="140"/>
      <c r="X30" s="140"/>
      <c r="Y30" s="140" t="s">
        <v>64</v>
      </c>
      <c r="Z30" s="140"/>
      <c r="AA30" s="140"/>
      <c r="AB30" s="140"/>
      <c r="AC30" s="140"/>
      <c r="AD30" s="140"/>
      <c r="AE30" s="140"/>
      <c r="AF30" s="140"/>
      <c r="AG30" s="140"/>
      <c r="AH30" s="140"/>
      <c r="AI30" s="140"/>
      <c r="AJ30" s="140"/>
      <c r="AK30" s="140"/>
      <c r="AL30" s="140"/>
      <c r="AM30" s="140"/>
      <c r="AN30" s="140"/>
      <c r="AO30" s="140"/>
      <c r="AR30" s="1" t="s">
        <v>65</v>
      </c>
    </row>
    <row r="31" spans="2:46" ht="21" customHeight="1" x14ac:dyDescent="0.15">
      <c r="B31" s="178"/>
      <c r="C31" s="178"/>
      <c r="D31" s="178"/>
      <c r="E31" s="178"/>
      <c r="F31" s="28"/>
      <c r="G31" s="28"/>
      <c r="H31" s="28"/>
      <c r="I31" s="28"/>
      <c r="J31" s="28"/>
      <c r="K31" s="28"/>
      <c r="L31" s="28"/>
      <c r="M31" s="28"/>
      <c r="N31" s="28"/>
      <c r="O31" s="28"/>
      <c r="P31" s="28"/>
      <c r="Q31" s="28"/>
      <c r="R31" s="28"/>
      <c r="S31" s="28"/>
      <c r="T31" s="28"/>
      <c r="U31" s="29"/>
      <c r="V31" s="140"/>
      <c r="W31" s="140"/>
      <c r="X31" s="140"/>
      <c r="Y31" s="140" t="s">
        <v>66</v>
      </c>
      <c r="Z31" s="140"/>
      <c r="AA31" s="140"/>
      <c r="AB31" s="140"/>
      <c r="AC31" s="140"/>
      <c r="AD31" s="140"/>
      <c r="AE31" s="140"/>
      <c r="AF31" s="140"/>
      <c r="AG31" s="140"/>
      <c r="AH31" s="140"/>
      <c r="AI31" s="140"/>
      <c r="AJ31" s="140"/>
      <c r="AK31" s="140"/>
      <c r="AL31" s="140"/>
      <c r="AM31" s="140"/>
      <c r="AN31" s="140"/>
      <c r="AO31" s="140"/>
      <c r="AR31" s="1" t="s">
        <v>67</v>
      </c>
    </row>
    <row r="32" spans="2:46" ht="21" customHeight="1" x14ac:dyDescent="0.15">
      <c r="B32" s="178"/>
      <c r="C32" s="178"/>
      <c r="D32" s="178"/>
      <c r="E32" s="178"/>
      <c r="F32" s="178"/>
      <c r="G32" s="178"/>
      <c r="H32" s="178"/>
      <c r="I32" s="179"/>
      <c r="J32" s="179"/>
      <c r="K32" s="179"/>
      <c r="L32" s="179"/>
      <c r="M32" s="179"/>
      <c r="N32" s="178"/>
      <c r="O32" s="178"/>
      <c r="P32" s="178"/>
      <c r="Q32" s="178"/>
      <c r="R32" s="178"/>
      <c r="S32" s="178"/>
      <c r="T32" s="178"/>
      <c r="U32" s="180"/>
      <c r="V32" s="140" t="s">
        <v>68</v>
      </c>
      <c r="W32" s="140"/>
      <c r="X32" s="140"/>
      <c r="Y32" s="140"/>
      <c r="Z32" s="140"/>
      <c r="AA32" s="140"/>
      <c r="AB32" s="140"/>
      <c r="AC32" s="140"/>
      <c r="AD32" s="141"/>
      <c r="AE32" s="142"/>
      <c r="AF32" s="142"/>
      <c r="AG32" s="142"/>
      <c r="AH32" s="142"/>
      <c r="AI32" s="142"/>
      <c r="AJ32" s="142"/>
      <c r="AK32" s="142"/>
      <c r="AL32" s="7" t="s">
        <v>69</v>
      </c>
      <c r="AM32" s="10"/>
      <c r="AN32" s="10"/>
      <c r="AO32" s="10"/>
      <c r="AR32" s="1" t="s">
        <v>70</v>
      </c>
    </row>
    <row r="33" spans="2:44" ht="21" customHeight="1" x14ac:dyDescent="0.15">
      <c r="B33" s="180"/>
      <c r="C33" s="181"/>
      <c r="D33" s="181"/>
      <c r="E33" s="182"/>
      <c r="F33" s="178"/>
      <c r="G33" s="178"/>
      <c r="H33" s="178"/>
      <c r="I33" s="178"/>
      <c r="J33" s="178"/>
      <c r="K33" s="178"/>
      <c r="L33" s="178"/>
      <c r="M33" s="178"/>
      <c r="N33" s="178"/>
      <c r="O33" s="178"/>
      <c r="P33" s="178"/>
      <c r="Q33" s="178"/>
      <c r="R33" s="178"/>
      <c r="S33" s="178"/>
      <c r="T33" s="178"/>
      <c r="U33" s="180"/>
      <c r="V33" s="140" t="s">
        <v>71</v>
      </c>
      <c r="W33" s="140"/>
      <c r="X33" s="140"/>
      <c r="Y33" s="140"/>
      <c r="Z33" s="140"/>
      <c r="AA33" s="140"/>
      <c r="AB33" s="140"/>
      <c r="AC33" s="140"/>
      <c r="AD33" s="141"/>
      <c r="AE33" s="142"/>
      <c r="AF33" s="142"/>
      <c r="AG33" s="142"/>
      <c r="AH33" s="142"/>
      <c r="AI33" s="142"/>
      <c r="AJ33" s="142"/>
      <c r="AK33" s="142"/>
      <c r="AL33" s="7" t="s">
        <v>69</v>
      </c>
      <c r="AM33" s="10"/>
      <c r="AN33" s="10"/>
      <c r="AO33" s="10"/>
      <c r="AR33" s="1" t="s">
        <v>72</v>
      </c>
    </row>
    <row r="34" spans="2:44" ht="7.5" customHeight="1" x14ac:dyDescent="0.15">
      <c r="AR34" s="1" t="s">
        <v>73</v>
      </c>
    </row>
    <row r="35" spans="2:44" ht="17.25" customHeight="1" x14ac:dyDescent="0.15">
      <c r="C35" s="1" t="s">
        <v>74</v>
      </c>
      <c r="AR35" s="1" t="s">
        <v>75</v>
      </c>
    </row>
    <row r="36" spans="2:44" ht="23.1" customHeight="1" x14ac:dyDescent="0.15">
      <c r="Q36" s="140" t="s">
        <v>76</v>
      </c>
      <c r="R36" s="140"/>
      <c r="S36" s="140"/>
      <c r="T36" s="140"/>
      <c r="U36" s="140"/>
      <c r="V36" s="140"/>
      <c r="W36" s="140" t="s">
        <v>77</v>
      </c>
      <c r="X36" s="140"/>
      <c r="Y36" s="140"/>
      <c r="Z36" s="140"/>
      <c r="AA36" s="140"/>
      <c r="AB36" s="140"/>
      <c r="AC36" s="140"/>
      <c r="AD36" s="140"/>
      <c r="AE36" s="140"/>
      <c r="AF36" s="140"/>
      <c r="AG36" s="140"/>
      <c r="AH36" s="140"/>
      <c r="AI36" s="140"/>
      <c r="AR36" s="1" t="s">
        <v>78</v>
      </c>
    </row>
    <row r="37" spans="2:44" ht="37.5" customHeight="1" x14ac:dyDescent="0.15">
      <c r="B37" s="140" t="s">
        <v>79</v>
      </c>
      <c r="C37" s="140"/>
      <c r="D37" s="140"/>
      <c r="E37" s="140"/>
      <c r="F37" s="140"/>
      <c r="G37" s="140"/>
      <c r="H37" s="140"/>
      <c r="I37" s="140"/>
      <c r="J37" s="140"/>
      <c r="K37" s="140"/>
      <c r="L37" s="140"/>
      <c r="M37" s="140"/>
      <c r="N37" s="140"/>
      <c r="O37" s="140"/>
      <c r="P37" s="140"/>
      <c r="Q37" s="172" t="s">
        <v>300</v>
      </c>
      <c r="R37" s="172"/>
      <c r="S37" s="172"/>
      <c r="T37" s="172" t="s">
        <v>80</v>
      </c>
      <c r="U37" s="172"/>
      <c r="V37" s="172"/>
      <c r="W37" s="172" t="s">
        <v>300</v>
      </c>
      <c r="X37" s="172"/>
      <c r="Y37" s="172"/>
      <c r="Z37" s="140" t="s">
        <v>81</v>
      </c>
      <c r="AA37" s="140"/>
      <c r="AB37" s="140"/>
      <c r="AC37" s="172" t="s">
        <v>299</v>
      </c>
      <c r="AD37" s="172"/>
      <c r="AE37" s="172"/>
      <c r="AF37" s="172"/>
      <c r="AG37" s="172"/>
      <c r="AH37" s="172"/>
      <c r="AI37" s="172"/>
      <c r="AJ37" s="172" t="s">
        <v>82</v>
      </c>
      <c r="AK37" s="172"/>
      <c r="AL37" s="172"/>
      <c r="AM37" s="172"/>
      <c r="AN37" s="172"/>
      <c r="AO37" s="172"/>
      <c r="AR37" s="1" t="s">
        <v>83</v>
      </c>
    </row>
    <row r="38" spans="2:44" ht="21" customHeight="1" x14ac:dyDescent="0.15">
      <c r="B38" s="183" t="s">
        <v>84</v>
      </c>
      <c r="C38" s="185" t="s">
        <v>85</v>
      </c>
      <c r="D38" s="186"/>
      <c r="E38" s="186"/>
      <c r="F38" s="186"/>
      <c r="G38" s="186"/>
      <c r="H38" s="186"/>
      <c r="I38" s="186"/>
      <c r="J38" s="186"/>
      <c r="K38" s="186"/>
      <c r="L38" s="186"/>
      <c r="M38" s="186"/>
      <c r="N38" s="186"/>
      <c r="O38" s="186"/>
      <c r="P38" s="187"/>
      <c r="Q38" s="141">
        <v>0</v>
      </c>
      <c r="R38" s="142"/>
      <c r="S38" s="143"/>
      <c r="T38" s="188" t="s">
        <v>44</v>
      </c>
      <c r="U38" s="189"/>
      <c r="V38" s="190"/>
      <c r="W38" s="141"/>
      <c r="X38" s="142"/>
      <c r="Y38" s="143"/>
      <c r="Z38" s="30"/>
      <c r="AA38" s="31" t="s">
        <v>44</v>
      </c>
      <c r="AB38" s="32"/>
      <c r="AC38" s="191"/>
      <c r="AD38" s="191"/>
      <c r="AE38" s="191"/>
      <c r="AF38" s="191"/>
      <c r="AG38" s="191"/>
      <c r="AH38" s="191"/>
      <c r="AI38" s="191"/>
      <c r="AJ38" s="140"/>
      <c r="AK38" s="140"/>
      <c r="AL38" s="140"/>
      <c r="AM38" s="140"/>
      <c r="AN38" s="140"/>
      <c r="AO38" s="140"/>
      <c r="AR38" s="1" t="s">
        <v>86</v>
      </c>
    </row>
    <row r="39" spans="2:44" ht="21" customHeight="1" x14ac:dyDescent="0.15">
      <c r="B39" s="184"/>
      <c r="C39" s="153" t="s">
        <v>87</v>
      </c>
      <c r="D39" s="149"/>
      <c r="E39" s="149"/>
      <c r="F39" s="149"/>
      <c r="G39" s="149"/>
      <c r="H39" s="149"/>
      <c r="I39" s="149"/>
      <c r="J39" s="149"/>
      <c r="K39" s="149"/>
      <c r="L39" s="149"/>
      <c r="M39" s="149"/>
      <c r="N39" s="149"/>
      <c r="O39" s="149"/>
      <c r="P39" s="154"/>
      <c r="Q39" s="141">
        <v>0</v>
      </c>
      <c r="R39" s="142"/>
      <c r="S39" s="143"/>
      <c r="T39" s="188" t="s">
        <v>44</v>
      </c>
      <c r="U39" s="189"/>
      <c r="V39" s="190"/>
      <c r="W39" s="141"/>
      <c r="X39" s="142"/>
      <c r="Y39" s="143"/>
      <c r="Z39" s="33"/>
      <c r="AA39" s="34" t="s">
        <v>44</v>
      </c>
      <c r="AB39" s="35"/>
      <c r="AC39" s="191"/>
      <c r="AD39" s="191"/>
      <c r="AE39" s="191"/>
      <c r="AF39" s="191"/>
      <c r="AG39" s="191"/>
      <c r="AH39" s="191"/>
      <c r="AI39" s="191"/>
      <c r="AJ39" s="140"/>
      <c r="AK39" s="140"/>
      <c r="AL39" s="140"/>
      <c r="AM39" s="140"/>
      <c r="AN39" s="140"/>
      <c r="AO39" s="140"/>
      <c r="AR39" s="1" t="s">
        <v>88</v>
      </c>
    </row>
    <row r="40" spans="2:44" ht="21" customHeight="1" x14ac:dyDescent="0.15">
      <c r="B40" s="184"/>
      <c r="C40" s="153"/>
      <c r="D40" s="149"/>
      <c r="E40" s="149"/>
      <c r="F40" s="149"/>
      <c r="G40" s="149"/>
      <c r="H40" s="149"/>
      <c r="I40" s="149"/>
      <c r="J40" s="149"/>
      <c r="K40" s="149"/>
      <c r="L40" s="149"/>
      <c r="M40" s="149"/>
      <c r="N40" s="149"/>
      <c r="O40" s="149"/>
      <c r="P40" s="154"/>
      <c r="Q40" s="141"/>
      <c r="R40" s="142"/>
      <c r="S40" s="143"/>
      <c r="T40" s="188" t="s">
        <v>44</v>
      </c>
      <c r="U40" s="189"/>
      <c r="V40" s="190"/>
      <c r="W40" s="141"/>
      <c r="X40" s="142"/>
      <c r="Y40" s="143"/>
      <c r="Z40" s="30"/>
      <c r="AA40" s="34" t="s">
        <v>44</v>
      </c>
      <c r="AB40" s="32"/>
      <c r="AC40" s="191"/>
      <c r="AD40" s="191"/>
      <c r="AE40" s="191"/>
      <c r="AF40" s="191"/>
      <c r="AG40" s="191"/>
      <c r="AH40" s="191"/>
      <c r="AI40" s="191"/>
      <c r="AJ40" s="140"/>
      <c r="AK40" s="140"/>
      <c r="AL40" s="140"/>
      <c r="AM40" s="140"/>
      <c r="AN40" s="140"/>
      <c r="AO40" s="140"/>
      <c r="AR40" s="1" t="s">
        <v>89</v>
      </c>
    </row>
    <row r="41" spans="2:44" ht="21" customHeight="1" x14ac:dyDescent="0.15">
      <c r="B41" s="184" t="s">
        <v>90</v>
      </c>
      <c r="C41" s="153" t="s">
        <v>91</v>
      </c>
      <c r="D41" s="149"/>
      <c r="E41" s="149"/>
      <c r="F41" s="149"/>
      <c r="G41" s="149"/>
      <c r="H41" s="149"/>
      <c r="I41" s="149"/>
      <c r="J41" s="149"/>
      <c r="K41" s="149"/>
      <c r="L41" s="149"/>
      <c r="M41" s="149"/>
      <c r="N41" s="149"/>
      <c r="O41" s="149"/>
      <c r="P41" s="154"/>
      <c r="Q41" s="141">
        <v>2</v>
      </c>
      <c r="R41" s="142"/>
      <c r="S41" s="143"/>
      <c r="T41" s="188" t="s">
        <v>44</v>
      </c>
      <c r="U41" s="189"/>
      <c r="V41" s="190"/>
      <c r="W41" s="141"/>
      <c r="X41" s="142"/>
      <c r="Y41" s="143"/>
      <c r="Z41" s="30"/>
      <c r="AA41" s="34" t="s">
        <v>44</v>
      </c>
      <c r="AB41" s="32"/>
      <c r="AC41" s="191"/>
      <c r="AD41" s="191"/>
      <c r="AE41" s="191"/>
      <c r="AF41" s="191"/>
      <c r="AG41" s="191"/>
      <c r="AH41" s="191"/>
      <c r="AI41" s="191"/>
      <c r="AJ41" s="140"/>
      <c r="AK41" s="140"/>
      <c r="AL41" s="140"/>
      <c r="AM41" s="140"/>
      <c r="AN41" s="140"/>
      <c r="AO41" s="140"/>
      <c r="AR41" s="1" t="s">
        <v>92</v>
      </c>
    </row>
    <row r="42" spans="2:44" ht="21" customHeight="1" x14ac:dyDescent="0.15">
      <c r="B42" s="184"/>
      <c r="C42" s="153"/>
      <c r="D42" s="149"/>
      <c r="E42" s="149"/>
      <c r="F42" s="149"/>
      <c r="G42" s="149"/>
      <c r="H42" s="149"/>
      <c r="I42" s="149"/>
      <c r="J42" s="149"/>
      <c r="K42" s="149"/>
      <c r="L42" s="149"/>
      <c r="M42" s="149"/>
      <c r="N42" s="149"/>
      <c r="O42" s="149"/>
      <c r="P42" s="154"/>
      <c r="Q42" s="141"/>
      <c r="R42" s="142"/>
      <c r="S42" s="143"/>
      <c r="T42" s="188" t="s">
        <v>44</v>
      </c>
      <c r="U42" s="189"/>
      <c r="V42" s="190"/>
      <c r="W42" s="141"/>
      <c r="X42" s="142"/>
      <c r="Y42" s="143"/>
      <c r="Z42" s="30"/>
      <c r="AA42" s="34" t="s">
        <v>44</v>
      </c>
      <c r="AB42" s="32"/>
      <c r="AC42" s="191"/>
      <c r="AD42" s="191"/>
      <c r="AE42" s="191"/>
      <c r="AF42" s="191"/>
      <c r="AG42" s="191"/>
      <c r="AH42" s="191"/>
      <c r="AI42" s="191"/>
      <c r="AJ42" s="140"/>
      <c r="AK42" s="140"/>
      <c r="AL42" s="140"/>
      <c r="AM42" s="140"/>
      <c r="AN42" s="140"/>
      <c r="AO42" s="140"/>
      <c r="AR42" s="1" t="s">
        <v>93</v>
      </c>
    </row>
    <row r="43" spans="2:44" ht="21" customHeight="1" x14ac:dyDescent="0.15">
      <c r="B43" s="205" t="s">
        <v>94</v>
      </c>
      <c r="C43" s="162" t="s">
        <v>95</v>
      </c>
      <c r="D43" s="163"/>
      <c r="E43" s="163"/>
      <c r="F43" s="163"/>
      <c r="G43" s="163" t="s">
        <v>96</v>
      </c>
      <c r="H43" s="163"/>
      <c r="I43" s="163"/>
      <c r="J43" s="163"/>
      <c r="K43" s="163"/>
      <c r="L43" s="163"/>
      <c r="M43" s="163"/>
      <c r="N43" s="163"/>
      <c r="O43" s="163"/>
      <c r="P43" s="164"/>
      <c r="Q43" s="140">
        <v>3</v>
      </c>
      <c r="R43" s="140"/>
      <c r="S43" s="140"/>
      <c r="T43" s="208" t="s">
        <v>44</v>
      </c>
      <c r="U43" s="194"/>
      <c r="V43" s="209"/>
      <c r="W43" s="200"/>
      <c r="X43" s="175"/>
      <c r="Y43" s="176"/>
      <c r="Z43" s="192"/>
      <c r="AA43" s="194" t="s">
        <v>44</v>
      </c>
      <c r="AB43" s="196"/>
      <c r="AC43" s="192"/>
      <c r="AD43" s="198"/>
      <c r="AE43" s="198"/>
      <c r="AF43" s="198"/>
      <c r="AG43" s="198"/>
      <c r="AH43" s="198"/>
      <c r="AI43" s="196"/>
      <c r="AJ43" s="200"/>
      <c r="AK43" s="175"/>
      <c r="AL43" s="175"/>
      <c r="AM43" s="175"/>
      <c r="AN43" s="175"/>
      <c r="AO43" s="176"/>
      <c r="AR43" s="1" t="s">
        <v>97</v>
      </c>
    </row>
    <row r="44" spans="2:44" ht="21" customHeight="1" x14ac:dyDescent="0.15">
      <c r="B44" s="206"/>
      <c r="C44" s="207"/>
      <c r="D44" s="203"/>
      <c r="E44" s="203"/>
      <c r="F44" s="203"/>
      <c r="G44" s="203" t="s">
        <v>98</v>
      </c>
      <c r="H44" s="203"/>
      <c r="I44" s="203"/>
      <c r="J44" s="203"/>
      <c r="K44" s="203"/>
      <c r="L44" s="203"/>
      <c r="M44" s="203"/>
      <c r="N44" s="203"/>
      <c r="O44" s="203"/>
      <c r="P44" s="204"/>
      <c r="Q44" s="140"/>
      <c r="R44" s="140"/>
      <c r="S44" s="140"/>
      <c r="T44" s="210"/>
      <c r="U44" s="195"/>
      <c r="V44" s="211"/>
      <c r="W44" s="201"/>
      <c r="X44" s="139"/>
      <c r="Y44" s="202"/>
      <c r="Z44" s="193"/>
      <c r="AA44" s="195"/>
      <c r="AB44" s="197"/>
      <c r="AC44" s="193"/>
      <c r="AD44" s="199"/>
      <c r="AE44" s="199"/>
      <c r="AF44" s="199"/>
      <c r="AG44" s="199"/>
      <c r="AH44" s="199"/>
      <c r="AI44" s="197"/>
      <c r="AJ44" s="201"/>
      <c r="AK44" s="139"/>
      <c r="AL44" s="139"/>
      <c r="AM44" s="139"/>
      <c r="AN44" s="139"/>
      <c r="AO44" s="202"/>
      <c r="AR44" s="1" t="s">
        <v>99</v>
      </c>
    </row>
    <row r="45" spans="2:44" ht="21" customHeight="1" x14ac:dyDescent="0.15">
      <c r="B45" s="206"/>
      <c r="C45" s="140" t="s">
        <v>100</v>
      </c>
      <c r="D45" s="140"/>
      <c r="E45" s="140"/>
      <c r="F45" s="141"/>
      <c r="G45" s="143" t="s">
        <v>101</v>
      </c>
      <c r="H45" s="140"/>
      <c r="I45" s="140"/>
      <c r="J45" s="140"/>
      <c r="K45" s="140"/>
      <c r="L45" s="140"/>
      <c r="M45" s="140"/>
      <c r="N45" s="140"/>
      <c r="O45" s="140"/>
      <c r="P45" s="140"/>
      <c r="Q45" s="140">
        <v>1</v>
      </c>
      <c r="R45" s="140"/>
      <c r="S45" s="140"/>
      <c r="T45" s="188" t="s">
        <v>44</v>
      </c>
      <c r="U45" s="189"/>
      <c r="V45" s="190"/>
      <c r="W45" s="140"/>
      <c r="X45" s="140"/>
      <c r="Y45" s="140"/>
      <c r="Z45" s="36"/>
      <c r="AA45" s="34" t="s">
        <v>44</v>
      </c>
      <c r="AB45" s="37"/>
      <c r="AC45" s="191"/>
      <c r="AD45" s="191"/>
      <c r="AE45" s="191"/>
      <c r="AF45" s="191"/>
      <c r="AG45" s="191"/>
      <c r="AH45" s="191"/>
      <c r="AI45" s="191"/>
      <c r="AJ45" s="140"/>
      <c r="AK45" s="140"/>
      <c r="AL45" s="140"/>
      <c r="AM45" s="140"/>
      <c r="AN45" s="140"/>
      <c r="AO45" s="140"/>
      <c r="AR45" s="1" t="s">
        <v>102</v>
      </c>
    </row>
    <row r="46" spans="2:44" ht="21" customHeight="1" x14ac:dyDescent="0.15">
      <c r="B46" s="206"/>
      <c r="C46" s="212"/>
      <c r="D46" s="212"/>
      <c r="E46" s="212"/>
      <c r="F46" s="212"/>
      <c r="G46" s="212"/>
      <c r="H46" s="212"/>
      <c r="I46" s="212"/>
      <c r="J46" s="212"/>
      <c r="K46" s="212"/>
      <c r="L46" s="212"/>
      <c r="M46" s="212"/>
      <c r="N46" s="212"/>
      <c r="O46" s="212"/>
      <c r="P46" s="212"/>
      <c r="Q46" s="140"/>
      <c r="R46" s="140"/>
      <c r="S46" s="140"/>
      <c r="T46" s="188" t="s">
        <v>44</v>
      </c>
      <c r="U46" s="189"/>
      <c r="V46" s="190"/>
      <c r="W46" s="140"/>
      <c r="X46" s="140"/>
      <c r="Y46" s="140"/>
      <c r="Z46" s="36"/>
      <c r="AA46" s="34" t="s">
        <v>44</v>
      </c>
      <c r="AB46" s="37"/>
      <c r="AC46" s="191"/>
      <c r="AD46" s="191"/>
      <c r="AE46" s="191"/>
      <c r="AF46" s="191"/>
      <c r="AG46" s="191"/>
      <c r="AH46" s="191"/>
      <c r="AI46" s="191"/>
      <c r="AJ46" s="140"/>
      <c r="AK46" s="140"/>
      <c r="AL46" s="140"/>
      <c r="AM46" s="140"/>
      <c r="AN46" s="140"/>
      <c r="AO46" s="140"/>
      <c r="AR46" s="1" t="s">
        <v>103</v>
      </c>
    </row>
    <row r="47" spans="2:44" ht="21" customHeight="1" x14ac:dyDescent="0.15">
      <c r="B47" s="183"/>
      <c r="C47" s="38"/>
      <c r="D47" s="39"/>
      <c r="E47" s="39"/>
      <c r="F47" s="39"/>
      <c r="G47" s="39"/>
      <c r="H47" s="39"/>
      <c r="I47" s="39"/>
      <c r="J47" s="39"/>
      <c r="K47" s="39"/>
      <c r="L47" s="39"/>
      <c r="M47" s="39"/>
      <c r="N47" s="39"/>
      <c r="O47" s="39"/>
      <c r="P47" s="40"/>
      <c r="Q47" s="141"/>
      <c r="R47" s="142"/>
      <c r="S47" s="143"/>
      <c r="T47" s="188" t="s">
        <v>44</v>
      </c>
      <c r="U47" s="189"/>
      <c r="V47" s="190"/>
      <c r="W47" s="141"/>
      <c r="X47" s="142"/>
      <c r="Y47" s="143"/>
      <c r="Z47" s="36"/>
      <c r="AA47" s="34" t="s">
        <v>44</v>
      </c>
      <c r="AB47" s="37"/>
      <c r="AC47" s="213"/>
      <c r="AD47" s="214"/>
      <c r="AE47" s="214"/>
      <c r="AF47" s="214"/>
      <c r="AG47" s="214"/>
      <c r="AH47" s="214"/>
      <c r="AI47" s="215"/>
      <c r="AJ47" s="141"/>
      <c r="AK47" s="142"/>
      <c r="AL47" s="142"/>
      <c r="AM47" s="142"/>
      <c r="AN47" s="142"/>
      <c r="AO47" s="143"/>
    </row>
    <row r="48" spans="2:44" ht="21" customHeight="1" x14ac:dyDescent="0.15">
      <c r="B48" s="184" t="s">
        <v>104</v>
      </c>
      <c r="C48" s="141" t="s">
        <v>105</v>
      </c>
      <c r="D48" s="142"/>
      <c r="E48" s="142"/>
      <c r="F48" s="142"/>
      <c r="G48" s="142" t="s">
        <v>106</v>
      </c>
      <c r="H48" s="142"/>
      <c r="I48" s="142"/>
      <c r="J48" s="142"/>
      <c r="K48" s="142"/>
      <c r="L48" s="142"/>
      <c r="M48" s="142"/>
      <c r="N48" s="142"/>
      <c r="O48" s="142"/>
      <c r="P48" s="143"/>
      <c r="Q48" s="140">
        <v>1</v>
      </c>
      <c r="R48" s="140"/>
      <c r="S48" s="140"/>
      <c r="T48" s="188" t="s">
        <v>44</v>
      </c>
      <c r="U48" s="189"/>
      <c r="V48" s="190"/>
      <c r="W48" s="216"/>
      <c r="X48" s="216"/>
      <c r="Y48" s="216"/>
      <c r="Z48" s="36"/>
      <c r="AA48" s="34" t="s">
        <v>44</v>
      </c>
      <c r="AB48" s="37"/>
      <c r="AC48" s="191"/>
      <c r="AD48" s="191"/>
      <c r="AE48" s="191"/>
      <c r="AF48" s="191"/>
      <c r="AG48" s="191"/>
      <c r="AH48" s="191"/>
      <c r="AI48" s="191"/>
      <c r="AJ48" s="140"/>
      <c r="AK48" s="140"/>
      <c r="AL48" s="140"/>
      <c r="AM48" s="140"/>
      <c r="AN48" s="140"/>
      <c r="AO48" s="140"/>
      <c r="AR48" s="1" t="s">
        <v>107</v>
      </c>
    </row>
    <row r="49" spans="2:44" ht="21" customHeight="1" x14ac:dyDescent="0.15">
      <c r="B49" s="184"/>
      <c r="C49" s="212"/>
      <c r="D49" s="212"/>
      <c r="E49" s="212"/>
      <c r="F49" s="212"/>
      <c r="G49" s="212"/>
      <c r="H49" s="212"/>
      <c r="I49" s="212"/>
      <c r="J49" s="212"/>
      <c r="K49" s="212"/>
      <c r="L49" s="212"/>
      <c r="M49" s="212"/>
      <c r="N49" s="212"/>
      <c r="O49" s="212"/>
      <c r="P49" s="212"/>
      <c r="Q49" s="140"/>
      <c r="R49" s="140"/>
      <c r="S49" s="140"/>
      <c r="T49" s="188" t="s">
        <v>44</v>
      </c>
      <c r="U49" s="189"/>
      <c r="V49" s="190"/>
      <c r="W49" s="140"/>
      <c r="X49" s="140"/>
      <c r="Y49" s="140"/>
      <c r="Z49" s="36"/>
      <c r="AA49" s="31" t="s">
        <v>44</v>
      </c>
      <c r="AB49" s="37"/>
      <c r="AC49" s="191"/>
      <c r="AD49" s="191"/>
      <c r="AE49" s="191"/>
      <c r="AF49" s="191"/>
      <c r="AG49" s="191"/>
      <c r="AH49" s="191"/>
      <c r="AI49" s="191"/>
      <c r="AJ49" s="140"/>
      <c r="AK49" s="140"/>
      <c r="AL49" s="140"/>
      <c r="AM49" s="140"/>
      <c r="AN49" s="140"/>
      <c r="AO49" s="140"/>
      <c r="AR49" s="1" t="s">
        <v>108</v>
      </c>
    </row>
    <row r="50" spans="2:44" ht="21" customHeight="1" x14ac:dyDescent="0.15">
      <c r="B50" s="184"/>
      <c r="C50" s="212"/>
      <c r="D50" s="212"/>
      <c r="E50" s="212"/>
      <c r="F50" s="212"/>
      <c r="G50" s="212"/>
      <c r="H50" s="212"/>
      <c r="I50" s="212"/>
      <c r="J50" s="212"/>
      <c r="K50" s="212"/>
      <c r="L50" s="212"/>
      <c r="M50" s="212"/>
      <c r="N50" s="212"/>
      <c r="O50" s="212"/>
      <c r="P50" s="212"/>
      <c r="Q50" s="140"/>
      <c r="R50" s="140"/>
      <c r="S50" s="140"/>
      <c r="T50" s="188" t="s">
        <v>44</v>
      </c>
      <c r="U50" s="189"/>
      <c r="V50" s="190"/>
      <c r="W50" s="140"/>
      <c r="X50" s="140"/>
      <c r="Y50" s="140"/>
      <c r="Z50" s="36"/>
      <c r="AA50" s="34" t="s">
        <v>44</v>
      </c>
      <c r="AB50" s="37"/>
      <c r="AC50" s="191"/>
      <c r="AD50" s="191"/>
      <c r="AE50" s="191"/>
      <c r="AF50" s="191"/>
      <c r="AG50" s="191"/>
      <c r="AH50" s="191"/>
      <c r="AI50" s="191"/>
      <c r="AJ50" s="140"/>
      <c r="AK50" s="140"/>
      <c r="AL50" s="140"/>
      <c r="AM50" s="140"/>
      <c r="AN50" s="140"/>
      <c r="AO50" s="140"/>
      <c r="AR50" s="1" t="s">
        <v>109</v>
      </c>
    </row>
    <row r="51" spans="2:44" ht="21" customHeight="1" x14ac:dyDescent="0.15">
      <c r="C51" s="217" t="s">
        <v>110</v>
      </c>
      <c r="D51" s="218"/>
      <c r="E51" s="218"/>
      <c r="F51" s="218"/>
      <c r="G51" s="218"/>
      <c r="H51" s="218"/>
      <c r="I51" s="218"/>
      <c r="J51" s="218"/>
      <c r="K51" s="218"/>
      <c r="L51" s="218"/>
      <c r="M51" s="218"/>
      <c r="N51" s="218"/>
      <c r="O51" s="218"/>
      <c r="P51" s="218"/>
      <c r="Q51" s="140"/>
      <c r="R51" s="140"/>
      <c r="S51" s="140"/>
      <c r="T51" s="41"/>
      <c r="U51" s="42"/>
      <c r="V51" s="43"/>
      <c r="W51" s="141"/>
      <c r="X51" s="142"/>
      <c r="Y51" s="143"/>
      <c r="Z51" s="44"/>
      <c r="AA51" s="12"/>
      <c r="AB51" s="12"/>
      <c r="AC51" s="12"/>
      <c r="AD51" s="12"/>
      <c r="AE51" s="12"/>
      <c r="AR51" s="1" t="s">
        <v>111</v>
      </c>
    </row>
    <row r="52" spans="2:44" ht="12" customHeight="1" x14ac:dyDescent="0.15">
      <c r="AR52" s="1" t="s">
        <v>112</v>
      </c>
    </row>
    <row r="53" spans="2:44" ht="12" x14ac:dyDescent="0.15">
      <c r="C53" s="4" t="s">
        <v>113</v>
      </c>
      <c r="D53" s="4"/>
      <c r="E53" s="4"/>
      <c r="F53" s="4"/>
      <c r="G53" s="4"/>
      <c r="H53" s="4"/>
      <c r="I53" s="4"/>
      <c r="J53" s="4"/>
      <c r="K53" s="4"/>
      <c r="L53" s="4"/>
      <c r="M53" s="4"/>
      <c r="N53" s="4"/>
      <c r="O53" s="4"/>
      <c r="P53" s="4"/>
      <c r="Q53" s="4"/>
      <c r="R53" s="4"/>
      <c r="S53" s="4"/>
      <c r="T53" s="4"/>
      <c r="U53" s="4"/>
      <c r="V53" s="4"/>
      <c r="W53" s="4"/>
      <c r="X53" s="4"/>
      <c r="AR53" s="1" t="s">
        <v>114</v>
      </c>
    </row>
    <row r="54" spans="2:44" ht="12" x14ac:dyDescent="0.15">
      <c r="C54" s="4" t="s">
        <v>115</v>
      </c>
      <c r="D54" s="4"/>
      <c r="E54" s="4"/>
      <c r="F54" s="4"/>
      <c r="G54" s="4"/>
      <c r="H54" s="4"/>
      <c r="I54" s="4"/>
      <c r="J54" s="4"/>
      <c r="K54" s="4"/>
      <c r="L54" s="4"/>
      <c r="M54" s="4"/>
      <c r="N54" s="4"/>
      <c r="O54" s="4"/>
      <c r="P54" s="4"/>
      <c r="Q54" s="4"/>
      <c r="R54" s="4"/>
      <c r="S54" s="4"/>
      <c r="T54" s="4"/>
      <c r="U54" s="4"/>
      <c r="V54" s="4"/>
      <c r="W54" s="4"/>
      <c r="X54" s="4"/>
      <c r="AR54" s="1" t="s">
        <v>116</v>
      </c>
    </row>
    <row r="55" spans="2:44" ht="26.25" customHeight="1" x14ac:dyDescent="0.15">
      <c r="C55" s="219" t="s">
        <v>117</v>
      </c>
      <c r="D55" s="219"/>
      <c r="E55" s="219"/>
      <c r="F55" s="219"/>
      <c r="G55" s="219"/>
      <c r="H55" s="219"/>
      <c r="I55" s="219"/>
      <c r="J55" s="219"/>
      <c r="K55" s="219"/>
      <c r="L55" s="219"/>
      <c r="M55" s="219"/>
      <c r="N55" s="219"/>
      <c r="O55" s="219"/>
      <c r="P55" s="219"/>
      <c r="Q55" s="219"/>
      <c r="R55" s="219"/>
      <c r="S55" s="219"/>
      <c r="T55" s="219"/>
      <c r="U55" s="219"/>
      <c r="V55" s="219"/>
      <c r="W55" s="219"/>
      <c r="X55" s="219"/>
      <c r="Y55" s="219"/>
      <c r="Z55" s="219"/>
      <c r="AA55" s="219"/>
      <c r="AB55" s="219"/>
      <c r="AC55" s="219"/>
      <c r="AD55" s="219"/>
      <c r="AE55" s="219"/>
      <c r="AF55" s="219"/>
      <c r="AG55" s="219"/>
      <c r="AH55" s="219"/>
      <c r="AI55" s="219"/>
      <c r="AJ55" s="219"/>
      <c r="AK55" s="219"/>
      <c r="AL55" s="219"/>
      <c r="AM55" s="219"/>
      <c r="AN55" s="219"/>
      <c r="AO55" s="219"/>
      <c r="AR55" s="1" t="s">
        <v>118</v>
      </c>
    </row>
    <row r="56" spans="2:44" ht="22.5" customHeight="1" x14ac:dyDescent="0.15">
      <c r="C56" s="45"/>
      <c r="D56" s="45"/>
      <c r="E56" s="45"/>
      <c r="F56" s="45"/>
      <c r="G56" s="45"/>
      <c r="H56" s="45"/>
      <c r="I56" s="45"/>
      <c r="J56" s="45"/>
      <c r="K56" s="45"/>
      <c r="L56" s="46"/>
      <c r="M56" s="46"/>
      <c r="N56" s="46"/>
      <c r="O56" s="140" t="s">
        <v>76</v>
      </c>
      <c r="P56" s="140"/>
      <c r="Q56" s="140"/>
      <c r="R56" s="140"/>
      <c r="S56" s="140"/>
      <c r="T56" s="140"/>
      <c r="U56" s="140"/>
      <c r="V56" s="140"/>
      <c r="W56" s="140"/>
      <c r="X56" s="220" t="s">
        <v>77</v>
      </c>
      <c r="Y56" s="220"/>
      <c r="Z56" s="220"/>
      <c r="AA56" s="220"/>
      <c r="AB56" s="220"/>
      <c r="AC56" s="220"/>
      <c r="AD56" s="220"/>
      <c r="AE56" s="220"/>
      <c r="AF56" s="220"/>
      <c r="AG56" s="47"/>
      <c r="AH56" s="48"/>
      <c r="AI56" s="48"/>
      <c r="AJ56" s="48"/>
      <c r="AK56" s="48"/>
      <c r="AL56" s="48"/>
      <c r="AM56" s="48"/>
      <c r="AN56" s="48"/>
      <c r="AO56" s="48"/>
      <c r="AR56" s="1" t="s">
        <v>119</v>
      </c>
    </row>
    <row r="57" spans="2:44" ht="44.25" customHeight="1" x14ac:dyDescent="0.15">
      <c r="B57" s="140" t="s">
        <v>120</v>
      </c>
      <c r="C57" s="140"/>
      <c r="D57" s="140"/>
      <c r="E57" s="140"/>
      <c r="F57" s="140"/>
      <c r="G57" s="140"/>
      <c r="H57" s="140"/>
      <c r="I57" s="140"/>
      <c r="J57" s="140"/>
      <c r="K57" s="140"/>
      <c r="L57" s="148" t="s">
        <v>121</v>
      </c>
      <c r="M57" s="148"/>
      <c r="N57" s="148"/>
      <c r="O57" s="148" t="s">
        <v>122</v>
      </c>
      <c r="P57" s="148"/>
      <c r="Q57" s="148"/>
      <c r="R57" s="148" t="s">
        <v>123</v>
      </c>
      <c r="S57" s="148"/>
      <c r="T57" s="148"/>
      <c r="U57" s="169" t="s">
        <v>124</v>
      </c>
      <c r="V57" s="170"/>
      <c r="W57" s="171"/>
      <c r="X57" s="148" t="s">
        <v>125</v>
      </c>
      <c r="Y57" s="148"/>
      <c r="Z57" s="148"/>
      <c r="AA57" s="148" t="s">
        <v>123</v>
      </c>
      <c r="AB57" s="148"/>
      <c r="AC57" s="148"/>
      <c r="AD57" s="148" t="s">
        <v>124</v>
      </c>
      <c r="AE57" s="148"/>
      <c r="AF57" s="148"/>
      <c r="AG57" s="144" t="s">
        <v>126</v>
      </c>
      <c r="AH57" s="144"/>
      <c r="AI57" s="144"/>
      <c r="AJ57" s="144"/>
      <c r="AK57" s="144"/>
      <c r="AL57" s="144"/>
      <c r="AM57" s="144"/>
      <c r="AN57" s="144"/>
      <c r="AO57" s="144"/>
    </row>
    <row r="58" spans="2:44" ht="23.1" customHeight="1" x14ac:dyDescent="0.15">
      <c r="B58" s="49"/>
      <c r="C58" s="145" t="s">
        <v>127</v>
      </c>
      <c r="D58" s="146"/>
      <c r="E58" s="146"/>
      <c r="F58" s="146"/>
      <c r="G58" s="146"/>
      <c r="H58" s="146"/>
      <c r="I58" s="146"/>
      <c r="J58" s="146"/>
      <c r="K58" s="147"/>
      <c r="L58" s="141" t="s">
        <v>128</v>
      </c>
      <c r="M58" s="142"/>
      <c r="N58" s="143"/>
      <c r="O58" s="188" t="s">
        <v>44</v>
      </c>
      <c r="P58" s="189"/>
      <c r="Q58" s="190"/>
      <c r="R58" s="141"/>
      <c r="S58" s="142"/>
      <c r="T58" s="143"/>
      <c r="U58" s="141" t="s">
        <v>128</v>
      </c>
      <c r="V58" s="142"/>
      <c r="W58" s="143"/>
      <c r="X58" s="50"/>
      <c r="Y58" s="31" t="s">
        <v>44</v>
      </c>
      <c r="Z58" s="51"/>
      <c r="AA58" s="141"/>
      <c r="AB58" s="142"/>
      <c r="AC58" s="143"/>
      <c r="AD58" s="141" t="s">
        <v>128</v>
      </c>
      <c r="AE58" s="142"/>
      <c r="AF58" s="143"/>
      <c r="AG58" s="221"/>
      <c r="AH58" s="222"/>
      <c r="AI58" s="222"/>
      <c r="AJ58" s="222"/>
      <c r="AK58" s="222"/>
      <c r="AL58" s="222"/>
      <c r="AM58" s="222"/>
      <c r="AN58" s="222"/>
      <c r="AO58" s="223"/>
    </row>
    <row r="59" spans="2:44" ht="23.1" customHeight="1" x14ac:dyDescent="0.15">
      <c r="B59" s="184" t="s">
        <v>129</v>
      </c>
      <c r="C59" s="224" t="s">
        <v>130</v>
      </c>
      <c r="D59" s="225"/>
      <c r="E59" s="225"/>
      <c r="F59" s="225"/>
      <c r="G59" s="225"/>
      <c r="H59" s="225"/>
      <c r="I59" s="225"/>
      <c r="J59" s="225"/>
      <c r="K59" s="226"/>
      <c r="L59" s="227">
        <v>0</v>
      </c>
      <c r="M59" s="228"/>
      <c r="N59" s="229"/>
      <c r="O59" s="188" t="s">
        <v>44</v>
      </c>
      <c r="P59" s="189"/>
      <c r="Q59" s="190"/>
      <c r="R59" s="141"/>
      <c r="S59" s="142"/>
      <c r="T59" s="143"/>
      <c r="U59" s="141" t="str">
        <f>IF(R59="","",ROUNDDOWN(+$L$59/100*R59,3))</f>
        <v/>
      </c>
      <c r="V59" s="142"/>
      <c r="W59" s="143"/>
      <c r="X59" s="50"/>
      <c r="Y59" s="31" t="s">
        <v>44</v>
      </c>
      <c r="Z59" s="51"/>
      <c r="AA59" s="141"/>
      <c r="AB59" s="142"/>
      <c r="AC59" s="143"/>
      <c r="AD59" s="141" t="str">
        <f>IF(AA59="","",ROUNDDOWN(+$L$59/100*AA59,3))</f>
        <v/>
      </c>
      <c r="AE59" s="142"/>
      <c r="AF59" s="143"/>
      <c r="AG59" s="221"/>
      <c r="AH59" s="222"/>
      <c r="AI59" s="222"/>
      <c r="AJ59" s="222"/>
      <c r="AK59" s="222"/>
      <c r="AL59" s="222"/>
      <c r="AM59" s="222"/>
      <c r="AN59" s="222"/>
      <c r="AO59" s="223"/>
    </row>
    <row r="60" spans="2:44" ht="23.1" customHeight="1" x14ac:dyDescent="0.15">
      <c r="B60" s="184"/>
      <c r="C60" s="224" t="s">
        <v>131</v>
      </c>
      <c r="D60" s="225"/>
      <c r="E60" s="225"/>
      <c r="F60" s="225"/>
      <c r="G60" s="225"/>
      <c r="H60" s="225"/>
      <c r="I60" s="225"/>
      <c r="J60" s="225"/>
      <c r="K60" s="226"/>
      <c r="L60" s="227">
        <v>0</v>
      </c>
      <c r="M60" s="228"/>
      <c r="N60" s="229"/>
      <c r="O60" s="188" t="s">
        <v>44</v>
      </c>
      <c r="P60" s="189"/>
      <c r="Q60" s="190"/>
      <c r="R60" s="141"/>
      <c r="S60" s="142"/>
      <c r="T60" s="143"/>
      <c r="U60" s="141" t="str">
        <f>IF(R60="","",ROUNDDOWN(+$L$60/100*R60,3))</f>
        <v/>
      </c>
      <c r="V60" s="142"/>
      <c r="W60" s="143"/>
      <c r="X60" s="50"/>
      <c r="Y60" s="31" t="s">
        <v>44</v>
      </c>
      <c r="Z60" s="51"/>
      <c r="AA60" s="141"/>
      <c r="AB60" s="142"/>
      <c r="AC60" s="143"/>
      <c r="AD60" s="141" t="str">
        <f>IF(AA60="","",ROUNDDOWN(+$L$60/100*AA60,3))</f>
        <v/>
      </c>
      <c r="AE60" s="142"/>
      <c r="AF60" s="143"/>
      <c r="AG60" s="221"/>
      <c r="AH60" s="222"/>
      <c r="AI60" s="222"/>
      <c r="AJ60" s="222"/>
      <c r="AK60" s="222"/>
      <c r="AL60" s="222"/>
      <c r="AM60" s="222"/>
      <c r="AN60" s="222"/>
      <c r="AO60" s="223"/>
    </row>
    <row r="61" spans="2:44" ht="23.1" customHeight="1" x14ac:dyDescent="0.15">
      <c r="B61" s="184"/>
      <c r="C61" s="224" t="s">
        <v>132</v>
      </c>
      <c r="D61" s="225"/>
      <c r="E61" s="225"/>
      <c r="F61" s="225"/>
      <c r="G61" s="225"/>
      <c r="H61" s="225"/>
      <c r="I61" s="225"/>
      <c r="J61" s="225"/>
      <c r="K61" s="226"/>
      <c r="L61" s="227">
        <v>0</v>
      </c>
      <c r="M61" s="228"/>
      <c r="N61" s="229"/>
      <c r="O61" s="188" t="s">
        <v>44</v>
      </c>
      <c r="P61" s="189"/>
      <c r="Q61" s="190"/>
      <c r="R61" s="141"/>
      <c r="S61" s="142"/>
      <c r="T61" s="143"/>
      <c r="U61" s="141" t="str">
        <f>IF(R61="","",ROUNDDOWN(+$L$61/100*R61,3))</f>
        <v/>
      </c>
      <c r="V61" s="142"/>
      <c r="W61" s="143"/>
      <c r="X61" s="50"/>
      <c r="Y61" s="31" t="s">
        <v>44</v>
      </c>
      <c r="Z61" s="51"/>
      <c r="AA61" s="141"/>
      <c r="AB61" s="142"/>
      <c r="AC61" s="143"/>
      <c r="AD61" s="141" t="str">
        <f>IF(AA61="","",ROUNDDOWN(+$L$61/100*AA61,3))</f>
        <v/>
      </c>
      <c r="AE61" s="142"/>
      <c r="AF61" s="143"/>
      <c r="AG61" s="221"/>
      <c r="AH61" s="222"/>
      <c r="AI61" s="222"/>
      <c r="AJ61" s="222"/>
      <c r="AK61" s="222"/>
      <c r="AL61" s="222"/>
      <c r="AM61" s="222"/>
      <c r="AN61" s="222"/>
      <c r="AO61" s="223"/>
    </row>
    <row r="62" spans="2:44" ht="23.1" customHeight="1" x14ac:dyDescent="0.15">
      <c r="B62" s="184"/>
      <c r="C62" s="224"/>
      <c r="D62" s="225"/>
      <c r="E62" s="225"/>
      <c r="F62" s="225"/>
      <c r="G62" s="225"/>
      <c r="H62" s="225"/>
      <c r="I62" s="225"/>
      <c r="J62" s="225"/>
      <c r="K62" s="226"/>
      <c r="L62" s="227"/>
      <c r="M62" s="228"/>
      <c r="N62" s="229"/>
      <c r="O62" s="188" t="s">
        <v>44</v>
      </c>
      <c r="P62" s="189"/>
      <c r="Q62" s="190"/>
      <c r="R62" s="141"/>
      <c r="S62" s="142"/>
      <c r="T62" s="143"/>
      <c r="U62" s="141" t="str">
        <f>IF(R62="","",ROUNDDOWN(+$L$62/100*R62,3))</f>
        <v/>
      </c>
      <c r="V62" s="142"/>
      <c r="W62" s="143"/>
      <c r="X62" s="50"/>
      <c r="Y62" s="31" t="s">
        <v>44</v>
      </c>
      <c r="Z62" s="51"/>
      <c r="AA62" s="141"/>
      <c r="AB62" s="142"/>
      <c r="AC62" s="143"/>
      <c r="AD62" s="141" t="str">
        <f>IF(AA62="","",ROUNDDOWN(+$L$62/100*AA62,3))</f>
        <v/>
      </c>
      <c r="AE62" s="142"/>
      <c r="AF62" s="143"/>
      <c r="AG62" s="221"/>
      <c r="AH62" s="222"/>
      <c r="AI62" s="222"/>
      <c r="AJ62" s="222"/>
      <c r="AK62" s="222"/>
      <c r="AL62" s="222"/>
      <c r="AM62" s="222"/>
      <c r="AN62" s="222"/>
      <c r="AO62" s="223"/>
    </row>
    <row r="63" spans="2:44" ht="23.1" customHeight="1" x14ac:dyDescent="0.15">
      <c r="B63" s="184" t="s">
        <v>133</v>
      </c>
      <c r="C63" s="224" t="s">
        <v>134</v>
      </c>
      <c r="D63" s="225"/>
      <c r="E63" s="225"/>
      <c r="F63" s="225"/>
      <c r="G63" s="225"/>
      <c r="H63" s="225"/>
      <c r="I63" s="225"/>
      <c r="J63" s="225"/>
      <c r="K63" s="226"/>
      <c r="L63" s="230">
        <v>1</v>
      </c>
      <c r="M63" s="231"/>
      <c r="N63" s="232"/>
      <c r="O63" s="188" t="s">
        <v>44</v>
      </c>
      <c r="P63" s="189"/>
      <c r="Q63" s="190"/>
      <c r="R63" s="233"/>
      <c r="S63" s="234"/>
      <c r="T63" s="235"/>
      <c r="U63" s="141" t="str">
        <f>IF(R63="","",ROUNDDOWN(+$L$63/1000*R63,3))</f>
        <v/>
      </c>
      <c r="V63" s="142"/>
      <c r="W63" s="143"/>
      <c r="X63" s="50"/>
      <c r="Y63" s="31" t="s">
        <v>44</v>
      </c>
      <c r="Z63" s="51"/>
      <c r="AA63" s="233"/>
      <c r="AB63" s="234"/>
      <c r="AC63" s="235"/>
      <c r="AD63" s="141" t="str">
        <f>IF(AA63="","",ROUNDDOWN(+$L$63/1000*AA63,3))</f>
        <v/>
      </c>
      <c r="AE63" s="142"/>
      <c r="AF63" s="143"/>
      <c r="AG63" s="221"/>
      <c r="AH63" s="222"/>
      <c r="AI63" s="222"/>
      <c r="AJ63" s="222"/>
      <c r="AK63" s="222"/>
      <c r="AL63" s="222"/>
      <c r="AM63" s="222"/>
      <c r="AN63" s="222"/>
      <c r="AO63" s="223"/>
    </row>
    <row r="64" spans="2:44" ht="23.1" customHeight="1" x14ac:dyDescent="0.15">
      <c r="B64" s="184"/>
      <c r="C64" s="224"/>
      <c r="D64" s="225"/>
      <c r="E64" s="225"/>
      <c r="F64" s="225"/>
      <c r="G64" s="225"/>
      <c r="H64" s="225"/>
      <c r="I64" s="225"/>
      <c r="J64" s="225"/>
      <c r="K64" s="226"/>
      <c r="L64" s="227"/>
      <c r="M64" s="228"/>
      <c r="N64" s="229"/>
      <c r="O64" s="188" t="s">
        <v>44</v>
      </c>
      <c r="P64" s="189"/>
      <c r="Q64" s="190"/>
      <c r="R64" s="141"/>
      <c r="S64" s="142"/>
      <c r="T64" s="143"/>
      <c r="U64" s="141" t="str">
        <f>IF(R64="","",ROUNDDOWN(+$L$64/1000*R64,3))</f>
        <v/>
      </c>
      <c r="V64" s="142"/>
      <c r="W64" s="143"/>
      <c r="X64" s="50"/>
      <c r="Y64" s="31" t="s">
        <v>44</v>
      </c>
      <c r="Z64" s="51"/>
      <c r="AA64" s="141"/>
      <c r="AB64" s="142"/>
      <c r="AC64" s="143"/>
      <c r="AD64" s="141" t="str">
        <f>IF(AA64="","",ROUNDDOWN(+$L$64/1000*AA64,3))</f>
        <v/>
      </c>
      <c r="AE64" s="142"/>
      <c r="AF64" s="143"/>
      <c r="AG64" s="221"/>
      <c r="AH64" s="222"/>
      <c r="AI64" s="222"/>
      <c r="AJ64" s="222"/>
      <c r="AK64" s="222"/>
      <c r="AL64" s="222"/>
      <c r="AM64" s="222"/>
      <c r="AN64" s="222"/>
      <c r="AO64" s="223"/>
    </row>
    <row r="65" spans="2:43" ht="23.1" customHeight="1" x14ac:dyDescent="0.15">
      <c r="B65" s="184" t="s">
        <v>135</v>
      </c>
      <c r="C65" s="224" t="s">
        <v>136</v>
      </c>
      <c r="D65" s="225"/>
      <c r="E65" s="225"/>
      <c r="F65" s="225"/>
      <c r="G65" s="225"/>
      <c r="H65" s="225"/>
      <c r="I65" s="225"/>
      <c r="J65" s="225"/>
      <c r="K65" s="226"/>
      <c r="L65" s="227">
        <v>6.3</v>
      </c>
      <c r="M65" s="228"/>
      <c r="N65" s="229"/>
      <c r="O65" s="188" t="s">
        <v>44</v>
      </c>
      <c r="P65" s="189"/>
      <c r="Q65" s="190"/>
      <c r="R65" s="141"/>
      <c r="S65" s="142"/>
      <c r="T65" s="143"/>
      <c r="U65" s="141" t="str">
        <f>IF(R65="","",ROUNDDOWN(+L65/100*R65,3))</f>
        <v/>
      </c>
      <c r="V65" s="142"/>
      <c r="W65" s="143"/>
      <c r="X65" s="52"/>
      <c r="Y65" s="31" t="s">
        <v>44</v>
      </c>
      <c r="Z65" s="53"/>
      <c r="AA65" s="141"/>
      <c r="AB65" s="142"/>
      <c r="AC65" s="143"/>
      <c r="AD65" s="141" t="str">
        <f>IF(AA65="","",ROUNDDOWN(+$L$65/100*AA65,3))</f>
        <v/>
      </c>
      <c r="AE65" s="142"/>
      <c r="AF65" s="143"/>
      <c r="AG65" s="54"/>
      <c r="AH65" s="55"/>
      <c r="AI65" s="55"/>
      <c r="AJ65" s="55"/>
      <c r="AK65" s="55"/>
      <c r="AL65" s="55"/>
      <c r="AM65" s="55"/>
      <c r="AN65" s="55"/>
      <c r="AO65" s="56"/>
    </row>
    <row r="66" spans="2:43" ht="23.1" customHeight="1" x14ac:dyDescent="0.15">
      <c r="B66" s="184"/>
      <c r="C66" s="224" t="s">
        <v>137</v>
      </c>
      <c r="D66" s="225"/>
      <c r="E66" s="225"/>
      <c r="F66" s="225"/>
      <c r="G66" s="225"/>
      <c r="H66" s="225"/>
      <c r="I66" s="225"/>
      <c r="J66" s="225"/>
      <c r="K66" s="226"/>
      <c r="L66" s="227">
        <v>6.3</v>
      </c>
      <c r="M66" s="228"/>
      <c r="N66" s="229"/>
      <c r="O66" s="188" t="s">
        <v>44</v>
      </c>
      <c r="P66" s="189"/>
      <c r="Q66" s="190"/>
      <c r="R66" s="141"/>
      <c r="S66" s="142"/>
      <c r="T66" s="143"/>
      <c r="U66" s="141" t="str">
        <f>IF(R66="","",ROUNDDOWN(+$L$66/100*R66,3))</f>
        <v/>
      </c>
      <c r="V66" s="142"/>
      <c r="W66" s="143"/>
      <c r="X66" s="52"/>
      <c r="Y66" s="31" t="s">
        <v>44</v>
      </c>
      <c r="Z66" s="53"/>
      <c r="AA66" s="141"/>
      <c r="AB66" s="142"/>
      <c r="AC66" s="143"/>
      <c r="AD66" s="141" t="str">
        <f>IF(AA66="","",ROUNDDOWN(+$L$66/100*AA66,3))</f>
        <v/>
      </c>
      <c r="AE66" s="142"/>
      <c r="AF66" s="143"/>
      <c r="AG66" s="54"/>
      <c r="AH66" s="55"/>
      <c r="AI66" s="55"/>
      <c r="AJ66" s="55"/>
      <c r="AK66" s="55"/>
      <c r="AL66" s="55"/>
      <c r="AM66" s="55"/>
      <c r="AN66" s="55"/>
      <c r="AO66" s="56"/>
    </row>
    <row r="67" spans="2:43" ht="23.1" customHeight="1" x14ac:dyDescent="0.15">
      <c r="B67" s="184"/>
      <c r="C67" s="224" t="s">
        <v>138</v>
      </c>
      <c r="D67" s="225"/>
      <c r="E67" s="225"/>
      <c r="F67" s="225"/>
      <c r="G67" s="225"/>
      <c r="H67" s="225"/>
      <c r="I67" s="225"/>
      <c r="J67" s="225"/>
      <c r="K67" s="226"/>
      <c r="L67" s="227">
        <v>6.2</v>
      </c>
      <c r="M67" s="228"/>
      <c r="N67" s="229"/>
      <c r="O67" s="188" t="s">
        <v>44</v>
      </c>
      <c r="P67" s="189"/>
      <c r="Q67" s="190"/>
      <c r="R67" s="141"/>
      <c r="S67" s="142"/>
      <c r="T67" s="143"/>
      <c r="U67" s="141" t="str">
        <f>IF(R67="","",ROUNDDOWN(+$L$67/100*R67,3))</f>
        <v/>
      </c>
      <c r="V67" s="142"/>
      <c r="W67" s="143"/>
      <c r="X67" s="52"/>
      <c r="Y67" s="31" t="s">
        <v>44</v>
      </c>
      <c r="Z67" s="53"/>
      <c r="AA67" s="141"/>
      <c r="AB67" s="142"/>
      <c r="AC67" s="143"/>
      <c r="AD67" s="141" t="str">
        <f>IF(AA67="","",ROUNDDOWN(+$L$67/100*AA67,3))</f>
        <v/>
      </c>
      <c r="AE67" s="142"/>
      <c r="AF67" s="143"/>
      <c r="AG67" s="54"/>
      <c r="AH67" s="55"/>
      <c r="AI67" s="55"/>
      <c r="AJ67" s="55"/>
      <c r="AK67" s="55"/>
      <c r="AL67" s="55"/>
      <c r="AM67" s="55"/>
      <c r="AN67" s="55"/>
      <c r="AO67" s="56"/>
    </row>
    <row r="68" spans="2:43" ht="23.1" customHeight="1" x14ac:dyDescent="0.15">
      <c r="B68" s="184"/>
      <c r="C68" s="224"/>
      <c r="D68" s="225"/>
      <c r="E68" s="225"/>
      <c r="F68" s="225"/>
      <c r="G68" s="225"/>
      <c r="H68" s="225"/>
      <c r="I68" s="225"/>
      <c r="J68" s="225"/>
      <c r="K68" s="226"/>
      <c r="L68" s="227"/>
      <c r="M68" s="228"/>
      <c r="N68" s="229"/>
      <c r="O68" s="188" t="s">
        <v>44</v>
      </c>
      <c r="P68" s="189"/>
      <c r="Q68" s="190"/>
      <c r="R68" s="141"/>
      <c r="S68" s="142"/>
      <c r="T68" s="143"/>
      <c r="U68" s="141" t="str">
        <f>IF(R68="","",ROUNDDOWN(+$L$68/100*R68,3))</f>
        <v/>
      </c>
      <c r="V68" s="142"/>
      <c r="W68" s="143"/>
      <c r="X68" s="52"/>
      <c r="Y68" s="31" t="s">
        <v>44</v>
      </c>
      <c r="Z68" s="53"/>
      <c r="AA68" s="141"/>
      <c r="AB68" s="142"/>
      <c r="AC68" s="143"/>
      <c r="AD68" s="141" t="str">
        <f>IF(AA68="","",ROUNDDOWN(+$L$68/100*AA68,3))</f>
        <v/>
      </c>
      <c r="AE68" s="142"/>
      <c r="AF68" s="143"/>
      <c r="AG68" s="54"/>
      <c r="AH68" s="55"/>
      <c r="AI68" s="55"/>
      <c r="AJ68" s="55"/>
      <c r="AK68" s="55"/>
      <c r="AL68" s="55"/>
      <c r="AM68" s="55"/>
      <c r="AN68" s="55"/>
      <c r="AO68" s="56"/>
    </row>
    <row r="69" spans="2:43" ht="23.1" customHeight="1" x14ac:dyDescent="0.15">
      <c r="B69" s="184" t="s">
        <v>139</v>
      </c>
      <c r="C69" s="224" t="s">
        <v>140</v>
      </c>
      <c r="D69" s="225"/>
      <c r="E69" s="225"/>
      <c r="F69" s="225"/>
      <c r="G69" s="225"/>
      <c r="H69" s="225"/>
      <c r="I69" s="225"/>
      <c r="J69" s="225"/>
      <c r="K69" s="226"/>
      <c r="L69" s="227">
        <v>0</v>
      </c>
      <c r="M69" s="228"/>
      <c r="N69" s="229"/>
      <c r="O69" s="188" t="s">
        <v>44</v>
      </c>
      <c r="P69" s="189"/>
      <c r="Q69" s="190"/>
      <c r="R69" s="141"/>
      <c r="S69" s="142"/>
      <c r="T69" s="143"/>
      <c r="U69" s="141" t="str">
        <f>IF(R69="","",ROUNDDOWN(+$L$69/100*R69,3))</f>
        <v/>
      </c>
      <c r="V69" s="142"/>
      <c r="W69" s="143"/>
      <c r="X69" s="52"/>
      <c r="Y69" s="31" t="s">
        <v>44</v>
      </c>
      <c r="Z69" s="53"/>
      <c r="AA69" s="141"/>
      <c r="AB69" s="142"/>
      <c r="AC69" s="143"/>
      <c r="AD69" s="141" t="str">
        <f>IF(AA69="","",ROUNDDOWN(+$L$69/100*AA69,3))</f>
        <v/>
      </c>
      <c r="AE69" s="142"/>
      <c r="AF69" s="143"/>
      <c r="AG69" s="54"/>
      <c r="AH69" s="55"/>
      <c r="AI69" s="55"/>
      <c r="AJ69" s="55"/>
      <c r="AK69" s="55"/>
      <c r="AL69" s="55"/>
      <c r="AM69" s="55"/>
      <c r="AN69" s="55"/>
      <c r="AO69" s="56"/>
    </row>
    <row r="70" spans="2:43" ht="23.1" customHeight="1" x14ac:dyDescent="0.15">
      <c r="B70" s="184"/>
      <c r="C70" s="224"/>
      <c r="D70" s="225"/>
      <c r="E70" s="225"/>
      <c r="F70" s="225"/>
      <c r="G70" s="225"/>
      <c r="H70" s="225"/>
      <c r="I70" s="225"/>
      <c r="J70" s="225"/>
      <c r="K70" s="226"/>
      <c r="L70" s="227"/>
      <c r="M70" s="228"/>
      <c r="N70" s="229"/>
      <c r="O70" s="188" t="s">
        <v>44</v>
      </c>
      <c r="P70" s="189"/>
      <c r="Q70" s="190"/>
      <c r="R70" s="141"/>
      <c r="S70" s="142"/>
      <c r="T70" s="143"/>
      <c r="U70" s="141" t="str">
        <f>IF(R70="","",ROUNDDOWN(+$L$70/100*R70,3))</f>
        <v/>
      </c>
      <c r="V70" s="142"/>
      <c r="W70" s="143"/>
      <c r="X70" s="52"/>
      <c r="Y70" s="31" t="s">
        <v>44</v>
      </c>
      <c r="Z70" s="53"/>
      <c r="AA70" s="141"/>
      <c r="AB70" s="142"/>
      <c r="AC70" s="143"/>
      <c r="AD70" s="141" t="str">
        <f>IF(AA70="","",ROUNDDOWN(+$L$70/100*AA70,3))</f>
        <v/>
      </c>
      <c r="AE70" s="142"/>
      <c r="AF70" s="143"/>
      <c r="AG70" s="54"/>
      <c r="AH70" s="55"/>
      <c r="AI70" s="55"/>
      <c r="AJ70" s="55"/>
      <c r="AK70" s="55"/>
      <c r="AL70" s="55"/>
      <c r="AM70" s="55"/>
      <c r="AN70" s="55"/>
      <c r="AO70" s="56"/>
    </row>
    <row r="71" spans="2:43" ht="23.1" customHeight="1" x14ac:dyDescent="0.15">
      <c r="B71" s="184" t="s">
        <v>141</v>
      </c>
      <c r="C71" s="224" t="s">
        <v>142</v>
      </c>
      <c r="D71" s="225"/>
      <c r="E71" s="225"/>
      <c r="F71" s="225"/>
      <c r="G71" s="225"/>
      <c r="H71" s="225"/>
      <c r="I71" s="225"/>
      <c r="J71" s="225"/>
      <c r="K71" s="226"/>
      <c r="L71" s="227">
        <v>6.3</v>
      </c>
      <c r="M71" s="228"/>
      <c r="N71" s="229"/>
      <c r="O71" s="188" t="s">
        <v>44</v>
      </c>
      <c r="P71" s="189"/>
      <c r="Q71" s="190"/>
      <c r="R71" s="141"/>
      <c r="S71" s="142"/>
      <c r="T71" s="143"/>
      <c r="U71" s="141" t="str">
        <f>IF(R71="","",ROUNDDOWN(+$L$71/100*R71,3))</f>
        <v/>
      </c>
      <c r="V71" s="142"/>
      <c r="W71" s="143"/>
      <c r="X71" s="52"/>
      <c r="Y71" s="31" t="s">
        <v>44</v>
      </c>
      <c r="Z71" s="53"/>
      <c r="AA71" s="141"/>
      <c r="AB71" s="142"/>
      <c r="AC71" s="143"/>
      <c r="AD71" s="141" t="str">
        <f>IF(AA71="","",ROUNDDOWN(+$L$71/100*AA71,3))</f>
        <v/>
      </c>
      <c r="AE71" s="142"/>
      <c r="AF71" s="143"/>
      <c r="AG71" s="54"/>
      <c r="AH71" s="55"/>
      <c r="AI71" s="55"/>
      <c r="AJ71" s="55"/>
      <c r="AK71" s="55"/>
      <c r="AL71" s="55"/>
      <c r="AM71" s="55"/>
      <c r="AN71" s="55"/>
      <c r="AO71" s="56"/>
    </row>
    <row r="72" spans="2:43" ht="23.1" customHeight="1" thickBot="1" x14ac:dyDescent="0.2">
      <c r="B72" s="236"/>
      <c r="C72" s="237"/>
      <c r="D72" s="238"/>
      <c r="E72" s="238"/>
      <c r="F72" s="238"/>
      <c r="G72" s="238"/>
      <c r="H72" s="238"/>
      <c r="I72" s="238"/>
      <c r="J72" s="238"/>
      <c r="K72" s="239"/>
      <c r="L72" s="240"/>
      <c r="M72" s="241"/>
      <c r="N72" s="242"/>
      <c r="O72" s="243" t="s">
        <v>44</v>
      </c>
      <c r="P72" s="244"/>
      <c r="Q72" s="245"/>
      <c r="R72" s="246"/>
      <c r="S72" s="247"/>
      <c r="T72" s="248"/>
      <c r="U72" s="141" t="str">
        <f>IF(R72="","",ROUNDDOWN(+$L$72/100*R72,3))</f>
        <v/>
      </c>
      <c r="V72" s="142"/>
      <c r="W72" s="143"/>
      <c r="X72" s="57"/>
      <c r="Y72" s="58" t="s">
        <v>44</v>
      </c>
      <c r="Z72" s="59"/>
      <c r="AA72" s="246"/>
      <c r="AB72" s="247"/>
      <c r="AC72" s="248"/>
      <c r="AD72" s="246" t="str">
        <f>IF(AA72="","",ROUNDDOWN(+$L$72/100*AA72,3))</f>
        <v/>
      </c>
      <c r="AE72" s="247"/>
      <c r="AF72" s="248"/>
      <c r="AG72" s="258"/>
      <c r="AH72" s="259"/>
      <c r="AI72" s="259"/>
      <c r="AJ72" s="259"/>
      <c r="AK72" s="259"/>
      <c r="AL72" s="259"/>
      <c r="AM72" s="259"/>
      <c r="AN72" s="259"/>
      <c r="AO72" s="260"/>
    </row>
    <row r="73" spans="2:43" ht="31.5" customHeight="1" thickTop="1" x14ac:dyDescent="0.15">
      <c r="O73" s="261" t="s">
        <v>143</v>
      </c>
      <c r="P73" s="165"/>
      <c r="Q73" s="165"/>
      <c r="R73" s="165"/>
      <c r="S73" s="165"/>
      <c r="T73" s="165"/>
      <c r="U73" s="262" t="str">
        <f>IF(SUM(U59:W72)=0,"",ROUNDDOWN(SUM(U59:W72),1))</f>
        <v/>
      </c>
      <c r="V73" s="263"/>
      <c r="W73" s="264"/>
      <c r="X73" s="261" t="s">
        <v>144</v>
      </c>
      <c r="Y73" s="165"/>
      <c r="Z73" s="165"/>
      <c r="AA73" s="165"/>
      <c r="AB73" s="165"/>
      <c r="AC73" s="165"/>
      <c r="AD73" s="201" t="str">
        <f>IF(SUM(AD59:AF72)=0,"",ROUNDDOWN(SUM(AD59:AF72),1))</f>
        <v/>
      </c>
      <c r="AE73" s="139"/>
      <c r="AF73" s="202"/>
      <c r="AG73" s="265" t="s">
        <v>145</v>
      </c>
      <c r="AH73" s="266"/>
      <c r="AI73" s="266"/>
      <c r="AJ73" s="266"/>
      <c r="AK73" s="266"/>
      <c r="AL73" s="266"/>
      <c r="AM73" s="266"/>
      <c r="AN73" s="266"/>
      <c r="AO73" s="266"/>
    </row>
    <row r="74" spans="2:43" ht="23.1" customHeight="1" x14ac:dyDescent="0.15">
      <c r="C74" s="1" t="s">
        <v>146</v>
      </c>
    </row>
    <row r="75" spans="2:43" ht="23.1" customHeight="1" x14ac:dyDescent="0.15">
      <c r="C75" s="27" t="s">
        <v>147</v>
      </c>
      <c r="D75" s="27"/>
      <c r="E75" s="27"/>
      <c r="F75" s="27"/>
      <c r="G75" s="27"/>
      <c r="H75" s="27"/>
      <c r="I75" s="27"/>
      <c r="J75" s="27"/>
      <c r="K75" s="27"/>
      <c r="L75" s="27"/>
      <c r="M75" s="27"/>
      <c r="N75" s="27"/>
      <c r="O75" s="27"/>
      <c r="P75" s="27"/>
      <c r="Q75" s="27"/>
      <c r="R75" s="27"/>
      <c r="S75" s="27"/>
      <c r="T75" s="27"/>
      <c r="U75" s="27"/>
      <c r="V75" s="27"/>
      <c r="W75" s="27"/>
      <c r="X75" s="27"/>
    </row>
    <row r="76" spans="2:43" ht="16.5" customHeight="1" x14ac:dyDescent="0.15">
      <c r="C76" s="60" t="s">
        <v>148</v>
      </c>
      <c r="D76" s="60"/>
      <c r="E76" s="27"/>
      <c r="F76" s="27"/>
      <c r="G76" s="27"/>
      <c r="H76" s="27"/>
      <c r="I76" s="27"/>
      <c r="J76" s="27"/>
      <c r="K76" s="27"/>
      <c r="L76" s="27"/>
      <c r="M76" s="27"/>
      <c r="N76" s="27"/>
      <c r="O76" s="27"/>
      <c r="P76" s="27"/>
      <c r="Q76" s="27"/>
      <c r="R76" s="27"/>
      <c r="S76" s="27"/>
      <c r="T76" s="27"/>
      <c r="U76" s="27"/>
      <c r="V76" s="27"/>
      <c r="W76" s="27"/>
      <c r="X76" s="27"/>
    </row>
    <row r="77" spans="2:43" ht="23.1" customHeight="1" x14ac:dyDescent="0.15">
      <c r="C77" s="61" t="s">
        <v>149</v>
      </c>
      <c r="D77" s="62"/>
      <c r="E77" s="62"/>
      <c r="F77" s="62"/>
      <c r="G77" s="62"/>
      <c r="H77" s="62"/>
      <c r="I77" s="62"/>
      <c r="J77" s="62"/>
      <c r="K77" s="62"/>
      <c r="L77" s="62"/>
      <c r="M77" s="62"/>
      <c r="N77" s="62"/>
      <c r="O77" s="62"/>
      <c r="P77" s="62"/>
      <c r="Q77" s="62"/>
      <c r="R77" s="62"/>
      <c r="S77" s="62"/>
      <c r="T77" s="62"/>
      <c r="U77" s="62"/>
      <c r="V77" s="62"/>
      <c r="W77" s="62"/>
      <c r="X77" s="62"/>
      <c r="Y77" s="6"/>
      <c r="Z77" s="6"/>
      <c r="AA77" s="63"/>
      <c r="AB77" s="63"/>
      <c r="AC77" s="63"/>
      <c r="AD77" s="63"/>
      <c r="AE77" s="63"/>
      <c r="AF77" s="63"/>
      <c r="AG77" s="63"/>
      <c r="AH77" s="63"/>
      <c r="AI77" s="63"/>
      <c r="AJ77" s="63"/>
      <c r="AK77" s="63"/>
      <c r="AL77" s="63"/>
      <c r="AM77" s="63"/>
      <c r="AN77" s="63"/>
      <c r="AO77" s="64"/>
      <c r="AQ77" s="21" t="s">
        <v>150</v>
      </c>
    </row>
    <row r="78" spans="2:43" ht="55.5" customHeight="1" x14ac:dyDescent="0.15">
      <c r="C78" s="249" t="s">
        <v>151</v>
      </c>
      <c r="D78" s="250"/>
      <c r="E78" s="250"/>
      <c r="F78" s="250"/>
      <c r="G78" s="250"/>
      <c r="H78" s="250"/>
      <c r="I78" s="250"/>
      <c r="J78" s="250"/>
      <c r="K78" s="250"/>
      <c r="L78" s="65"/>
      <c r="M78" s="65"/>
      <c r="N78" s="250" t="s">
        <v>152</v>
      </c>
      <c r="O78" s="250"/>
      <c r="P78" s="250"/>
      <c r="Q78" s="250"/>
      <c r="R78" s="250"/>
      <c r="S78" s="250"/>
      <c r="T78" s="250"/>
      <c r="U78" s="250"/>
      <c r="V78" s="250"/>
      <c r="W78" s="250"/>
      <c r="X78" s="250"/>
      <c r="Y78" s="250"/>
      <c r="Z78" s="250"/>
      <c r="AA78" s="250"/>
      <c r="AB78" s="250"/>
      <c r="AC78" s="250"/>
      <c r="AD78" s="250"/>
      <c r="AE78" s="250"/>
      <c r="AF78" s="250"/>
      <c r="AG78" s="250"/>
      <c r="AH78" s="250"/>
      <c r="AI78" s="250"/>
      <c r="AJ78" s="250"/>
      <c r="AK78" s="250"/>
      <c r="AL78" s="250"/>
      <c r="AM78" s="250"/>
      <c r="AN78" s="250"/>
      <c r="AO78" s="251"/>
    </row>
    <row r="79" spans="2:43" ht="108.75" customHeight="1" x14ac:dyDescent="0.15">
      <c r="C79" s="252" t="s">
        <v>153</v>
      </c>
      <c r="D79" s="253"/>
      <c r="E79" s="253"/>
      <c r="F79" s="253"/>
      <c r="G79" s="253"/>
      <c r="H79" s="253"/>
      <c r="I79" s="253"/>
      <c r="J79" s="253"/>
      <c r="K79" s="253"/>
      <c r="L79" s="66"/>
      <c r="M79" s="66"/>
      <c r="N79" s="253" t="s">
        <v>154</v>
      </c>
      <c r="O79" s="253"/>
      <c r="P79" s="253"/>
      <c r="Q79" s="253"/>
      <c r="R79" s="253"/>
      <c r="S79" s="253"/>
      <c r="T79" s="253"/>
      <c r="U79" s="253"/>
      <c r="V79" s="253"/>
      <c r="W79" s="253"/>
      <c r="X79" s="253"/>
      <c r="Y79" s="253"/>
      <c r="Z79" s="253"/>
      <c r="AA79" s="253"/>
      <c r="AB79" s="253"/>
      <c r="AC79" s="253"/>
      <c r="AD79" s="253"/>
      <c r="AE79" s="253"/>
      <c r="AF79" s="253"/>
      <c r="AG79" s="253"/>
      <c r="AH79" s="253"/>
      <c r="AI79" s="253"/>
      <c r="AJ79" s="253"/>
      <c r="AK79" s="253"/>
      <c r="AL79" s="253"/>
      <c r="AM79" s="253"/>
      <c r="AN79" s="253"/>
      <c r="AO79" s="254"/>
    </row>
    <row r="80" spans="2:43" ht="39" customHeight="1" x14ac:dyDescent="0.15">
      <c r="C80" s="255" t="s">
        <v>155</v>
      </c>
      <c r="D80" s="256"/>
      <c r="E80" s="256"/>
      <c r="F80" s="256"/>
      <c r="G80" s="256"/>
      <c r="H80" s="256"/>
      <c r="I80" s="256"/>
      <c r="J80" s="256"/>
      <c r="K80" s="256"/>
      <c r="L80" s="67"/>
      <c r="M80" s="67"/>
      <c r="N80" s="256" t="s">
        <v>156</v>
      </c>
      <c r="O80" s="256"/>
      <c r="P80" s="256"/>
      <c r="Q80" s="256"/>
      <c r="R80" s="256"/>
      <c r="S80" s="256"/>
      <c r="T80" s="256"/>
      <c r="U80" s="256"/>
      <c r="V80" s="256"/>
      <c r="W80" s="256"/>
      <c r="X80" s="256"/>
      <c r="Y80" s="256"/>
      <c r="Z80" s="256"/>
      <c r="AA80" s="256"/>
      <c r="AB80" s="256"/>
      <c r="AC80" s="256"/>
      <c r="AD80" s="256"/>
      <c r="AE80" s="256"/>
      <c r="AF80" s="256"/>
      <c r="AG80" s="256"/>
      <c r="AH80" s="256"/>
      <c r="AI80" s="256"/>
      <c r="AJ80" s="256"/>
      <c r="AK80" s="256"/>
      <c r="AL80" s="256"/>
      <c r="AM80" s="256"/>
      <c r="AN80" s="256"/>
      <c r="AO80" s="257"/>
    </row>
    <row r="81" spans="3:42" ht="7.5" customHeight="1" x14ac:dyDescent="0.15"/>
    <row r="82" spans="3:42" ht="23.1" customHeight="1" x14ac:dyDescent="0.15">
      <c r="C82" s="61" t="s">
        <v>157</v>
      </c>
      <c r="D82" s="62"/>
      <c r="E82" s="62"/>
      <c r="F82" s="62"/>
      <c r="G82" s="62"/>
      <c r="H82" s="62"/>
      <c r="I82" s="62"/>
      <c r="J82" s="62"/>
      <c r="K82" s="62"/>
      <c r="L82" s="62"/>
      <c r="M82" s="62"/>
      <c r="N82" s="62"/>
      <c r="O82" s="62"/>
      <c r="P82" s="62"/>
      <c r="Q82" s="62"/>
      <c r="R82" s="62"/>
      <c r="S82" s="62"/>
      <c r="T82" s="62"/>
      <c r="U82" s="62"/>
      <c r="V82" s="62"/>
      <c r="W82" s="62"/>
      <c r="X82" s="62"/>
      <c r="Y82" s="6"/>
      <c r="Z82" s="6"/>
      <c r="AA82" s="6"/>
      <c r="AB82" s="6"/>
      <c r="AC82" s="6"/>
      <c r="AD82" s="6"/>
      <c r="AE82" s="6"/>
      <c r="AF82" s="6"/>
      <c r="AG82" s="6"/>
      <c r="AH82" s="6"/>
      <c r="AI82" s="6"/>
      <c r="AJ82" s="6"/>
      <c r="AK82" s="6"/>
      <c r="AL82" s="6"/>
      <c r="AM82" s="6"/>
      <c r="AN82" s="6"/>
      <c r="AO82" s="7"/>
    </row>
    <row r="83" spans="3:42" ht="12" x14ac:dyDescent="0.15">
      <c r="C83" s="68" t="s">
        <v>158</v>
      </c>
      <c r="D83" s="63"/>
      <c r="E83" s="63"/>
      <c r="F83" s="63"/>
      <c r="G83" s="63"/>
      <c r="H83" s="63"/>
      <c r="I83" s="63"/>
      <c r="J83" s="63"/>
      <c r="K83" s="63"/>
      <c r="L83" s="63"/>
      <c r="M83" s="63"/>
      <c r="N83" s="63"/>
      <c r="O83" s="63"/>
      <c r="P83" s="63"/>
      <c r="Q83" s="63"/>
      <c r="R83" s="63"/>
      <c r="S83" s="68"/>
      <c r="T83" s="175"/>
      <c r="U83" s="175"/>
      <c r="V83" s="175"/>
      <c r="W83" s="175"/>
      <c r="X83" s="175"/>
      <c r="Y83" s="175"/>
      <c r="Z83" s="175"/>
      <c r="AA83" s="175"/>
      <c r="AB83" s="175"/>
      <c r="AC83" s="175"/>
      <c r="AD83" s="175"/>
      <c r="AE83" s="175"/>
      <c r="AF83" s="175"/>
      <c r="AG83" s="175"/>
      <c r="AH83" s="175"/>
      <c r="AI83" s="175"/>
      <c r="AJ83" s="175"/>
      <c r="AK83" s="175"/>
      <c r="AL83" s="175"/>
      <c r="AM83" s="175"/>
      <c r="AN83" s="175"/>
      <c r="AO83" s="176"/>
    </row>
    <row r="84" spans="3:42" ht="18" customHeight="1" x14ac:dyDescent="0.15">
      <c r="C84" s="69" t="s">
        <v>159</v>
      </c>
      <c r="D84" s="70"/>
      <c r="E84" s="70"/>
      <c r="F84" s="70"/>
      <c r="G84" s="70"/>
      <c r="H84" s="70"/>
      <c r="I84" s="70"/>
      <c r="J84" s="70"/>
      <c r="K84" s="70"/>
      <c r="L84" s="70"/>
      <c r="M84" s="70"/>
      <c r="N84" s="70"/>
      <c r="O84" s="70"/>
      <c r="P84" s="70"/>
      <c r="Q84" s="70"/>
      <c r="R84" s="70"/>
      <c r="S84" s="69"/>
      <c r="T84" s="203" t="s">
        <v>160</v>
      </c>
      <c r="U84" s="203"/>
      <c r="V84" s="203"/>
      <c r="W84" s="203"/>
      <c r="X84" s="203"/>
      <c r="Y84" s="203"/>
      <c r="Z84" s="203"/>
      <c r="AA84" s="203"/>
      <c r="AB84" s="203"/>
      <c r="AC84" s="203"/>
      <c r="AD84" s="203"/>
      <c r="AE84" s="203"/>
      <c r="AF84" s="203"/>
      <c r="AG84" s="203"/>
      <c r="AH84" s="203"/>
      <c r="AI84" s="203"/>
      <c r="AJ84" s="203"/>
      <c r="AK84" s="203"/>
      <c r="AL84" s="203"/>
      <c r="AM84" s="203"/>
      <c r="AN84" s="203"/>
      <c r="AO84" s="204"/>
    </row>
    <row r="85" spans="3:42" ht="18" customHeight="1" x14ac:dyDescent="0.15">
      <c r="C85" s="69" t="s">
        <v>161</v>
      </c>
      <c r="D85" s="70"/>
      <c r="E85" s="70"/>
      <c r="F85" s="70"/>
      <c r="G85" s="70"/>
      <c r="H85" s="70"/>
      <c r="I85" s="70"/>
      <c r="J85" s="70"/>
      <c r="K85" s="70"/>
      <c r="L85" s="70"/>
      <c r="M85" s="70"/>
      <c r="N85" s="70"/>
      <c r="O85" s="70"/>
      <c r="P85" s="70"/>
      <c r="Q85" s="70"/>
      <c r="R85" s="70"/>
      <c r="S85" s="69"/>
      <c r="T85" s="203" t="s">
        <v>162</v>
      </c>
      <c r="U85" s="203"/>
      <c r="V85" s="203"/>
      <c r="W85" s="203"/>
      <c r="X85" s="203"/>
      <c r="Y85" s="203"/>
      <c r="Z85" s="203"/>
      <c r="AA85" s="203"/>
      <c r="AB85" s="203"/>
      <c r="AC85" s="203"/>
      <c r="AD85" s="203"/>
      <c r="AE85" s="203"/>
      <c r="AF85" s="203"/>
      <c r="AG85" s="203"/>
      <c r="AH85" s="203"/>
      <c r="AI85" s="203"/>
      <c r="AJ85" s="203"/>
      <c r="AK85" s="203"/>
      <c r="AL85" s="203"/>
      <c r="AM85" s="203"/>
      <c r="AN85" s="203"/>
      <c r="AO85" s="204"/>
    </row>
    <row r="86" spans="3:42" ht="18" customHeight="1" x14ac:dyDescent="0.15">
      <c r="C86" s="71" t="s">
        <v>163</v>
      </c>
      <c r="D86" s="72"/>
      <c r="E86" s="72"/>
      <c r="F86" s="72"/>
      <c r="G86" s="72"/>
      <c r="H86" s="72"/>
      <c r="I86" s="72"/>
      <c r="J86" s="72"/>
      <c r="K86" s="72"/>
      <c r="L86" s="72"/>
      <c r="M86" s="72"/>
      <c r="N86" s="72"/>
      <c r="O86" s="72"/>
      <c r="P86" s="72"/>
      <c r="Q86" s="72"/>
      <c r="R86" s="72"/>
      <c r="S86" s="71"/>
      <c r="T86" s="267" t="s">
        <v>164</v>
      </c>
      <c r="U86" s="267"/>
      <c r="V86" s="267"/>
      <c r="W86" s="267"/>
      <c r="X86" s="267"/>
      <c r="Y86" s="267"/>
      <c r="Z86" s="267"/>
      <c r="AA86" s="267"/>
      <c r="AB86" s="267"/>
      <c r="AC86" s="267"/>
      <c r="AD86" s="267"/>
      <c r="AE86" s="267"/>
      <c r="AF86" s="267"/>
      <c r="AG86" s="267"/>
      <c r="AH86" s="267"/>
      <c r="AI86" s="267"/>
      <c r="AJ86" s="267"/>
      <c r="AK86" s="267"/>
      <c r="AL86" s="267"/>
      <c r="AM86" s="267"/>
      <c r="AN86" s="267"/>
      <c r="AO86" s="268"/>
    </row>
    <row r="87" spans="3:42" ht="12" x14ac:dyDescent="0.15">
      <c r="C87" s="73" t="s">
        <v>165</v>
      </c>
      <c r="D87" s="12"/>
      <c r="E87" s="12"/>
      <c r="F87" s="12"/>
      <c r="G87" s="12"/>
      <c r="H87" s="12"/>
      <c r="I87" s="12"/>
      <c r="J87" s="12"/>
      <c r="K87" s="12"/>
      <c r="L87" s="12"/>
      <c r="M87" s="12"/>
      <c r="N87" s="12"/>
      <c r="O87" s="12"/>
      <c r="P87" s="12"/>
      <c r="Q87" s="12"/>
      <c r="R87" s="12"/>
      <c r="S87" s="73"/>
      <c r="T87" s="269"/>
      <c r="U87" s="269"/>
      <c r="V87" s="269"/>
      <c r="W87" s="269"/>
      <c r="X87" s="269"/>
      <c r="Y87" s="269"/>
      <c r="Z87" s="269"/>
      <c r="AA87" s="269"/>
      <c r="AB87" s="269"/>
      <c r="AC87" s="269"/>
      <c r="AD87" s="269"/>
      <c r="AE87" s="269"/>
      <c r="AF87" s="269"/>
      <c r="AG87" s="269"/>
      <c r="AH87" s="269"/>
      <c r="AI87" s="269"/>
      <c r="AJ87" s="269"/>
      <c r="AK87" s="269"/>
      <c r="AL87" s="269"/>
      <c r="AM87" s="269"/>
      <c r="AN87" s="269"/>
      <c r="AO87" s="270"/>
    </row>
    <row r="88" spans="3:42" ht="18" customHeight="1" x14ac:dyDescent="0.15">
      <c r="C88" s="69" t="s">
        <v>166</v>
      </c>
      <c r="D88" s="70"/>
      <c r="E88" s="70"/>
      <c r="F88" s="70"/>
      <c r="G88" s="70"/>
      <c r="H88" s="70"/>
      <c r="I88" s="70"/>
      <c r="J88" s="70"/>
      <c r="K88" s="70"/>
      <c r="L88" s="70"/>
      <c r="M88" s="70"/>
      <c r="N88" s="70"/>
      <c r="O88" s="70"/>
      <c r="P88" s="70"/>
      <c r="Q88" s="70"/>
      <c r="R88" s="70"/>
      <c r="S88" s="69"/>
      <c r="T88" s="203" t="s">
        <v>167</v>
      </c>
      <c r="U88" s="203"/>
      <c r="V88" s="203"/>
      <c r="W88" s="203"/>
      <c r="X88" s="203"/>
      <c r="Y88" s="203"/>
      <c r="Z88" s="203"/>
      <c r="AA88" s="203"/>
      <c r="AB88" s="203"/>
      <c r="AC88" s="203"/>
      <c r="AD88" s="203"/>
      <c r="AE88" s="203"/>
      <c r="AF88" s="203"/>
      <c r="AG88" s="203"/>
      <c r="AH88" s="203"/>
      <c r="AI88" s="203"/>
      <c r="AJ88" s="203"/>
      <c r="AK88" s="203"/>
      <c r="AL88" s="203"/>
      <c r="AM88" s="203"/>
      <c r="AN88" s="203"/>
      <c r="AO88" s="204"/>
    </row>
    <row r="89" spans="3:42" ht="18" customHeight="1" x14ac:dyDescent="0.15">
      <c r="C89" s="69" t="s">
        <v>168</v>
      </c>
      <c r="D89" s="70"/>
      <c r="E89" s="70"/>
      <c r="F89" s="70"/>
      <c r="G89" s="70"/>
      <c r="H89" s="70"/>
      <c r="I89" s="70"/>
      <c r="J89" s="70"/>
      <c r="K89" s="70"/>
      <c r="L89" s="70"/>
      <c r="M89" s="70"/>
      <c r="N89" s="70"/>
      <c r="O89" s="70"/>
      <c r="P89" s="70"/>
      <c r="Q89" s="70"/>
      <c r="R89" s="70"/>
      <c r="S89" s="69"/>
      <c r="T89" s="203" t="s">
        <v>169</v>
      </c>
      <c r="U89" s="203"/>
      <c r="V89" s="203"/>
      <c r="W89" s="203"/>
      <c r="X89" s="203"/>
      <c r="Y89" s="203"/>
      <c r="Z89" s="203"/>
      <c r="AA89" s="203"/>
      <c r="AB89" s="203"/>
      <c r="AC89" s="203"/>
      <c r="AD89" s="203"/>
      <c r="AE89" s="203"/>
      <c r="AF89" s="203"/>
      <c r="AG89" s="203"/>
      <c r="AH89" s="203"/>
      <c r="AI89" s="203"/>
      <c r="AJ89" s="203"/>
      <c r="AK89" s="203"/>
      <c r="AL89" s="203"/>
      <c r="AM89" s="203"/>
      <c r="AN89" s="203"/>
      <c r="AO89" s="204"/>
    </row>
    <row r="90" spans="3:42" ht="18" customHeight="1" x14ac:dyDescent="0.15">
      <c r="C90" s="69" t="s">
        <v>170</v>
      </c>
      <c r="D90" s="70"/>
      <c r="E90" s="70"/>
      <c r="F90" s="70"/>
      <c r="G90" s="70"/>
      <c r="H90" s="70"/>
      <c r="I90" s="70"/>
      <c r="J90" s="70"/>
      <c r="K90" s="70"/>
      <c r="L90" s="70"/>
      <c r="M90" s="70"/>
      <c r="N90" s="70"/>
      <c r="O90" s="70"/>
      <c r="P90" s="70"/>
      <c r="Q90" s="70"/>
      <c r="R90" s="70"/>
      <c r="S90" s="69"/>
      <c r="T90" s="203" t="s">
        <v>171</v>
      </c>
      <c r="U90" s="203"/>
      <c r="V90" s="203"/>
      <c r="W90" s="203"/>
      <c r="X90" s="203"/>
      <c r="Y90" s="203"/>
      <c r="Z90" s="203"/>
      <c r="AA90" s="203"/>
      <c r="AB90" s="203"/>
      <c r="AC90" s="203"/>
      <c r="AD90" s="203"/>
      <c r="AE90" s="203"/>
      <c r="AF90" s="203"/>
      <c r="AG90" s="203"/>
      <c r="AH90" s="203"/>
      <c r="AI90" s="203"/>
      <c r="AJ90" s="203"/>
      <c r="AK90" s="203"/>
      <c r="AL90" s="203"/>
      <c r="AM90" s="203"/>
      <c r="AN90" s="203"/>
      <c r="AO90" s="204"/>
      <c r="AP90" s="73"/>
    </row>
    <row r="91" spans="3:42" ht="18" customHeight="1" x14ac:dyDescent="0.15">
      <c r="C91" s="71" t="s">
        <v>172</v>
      </c>
      <c r="D91" s="72"/>
      <c r="E91" s="72"/>
      <c r="F91" s="72"/>
      <c r="G91" s="72"/>
      <c r="H91" s="72"/>
      <c r="I91" s="72"/>
      <c r="J91" s="72"/>
      <c r="K91" s="72"/>
      <c r="L91" s="72"/>
      <c r="M91" s="72"/>
      <c r="N91" s="72"/>
      <c r="O91" s="72"/>
      <c r="P91" s="72"/>
      <c r="Q91" s="72"/>
      <c r="R91" s="72"/>
      <c r="S91" s="71"/>
      <c r="T91" s="267"/>
      <c r="U91" s="267"/>
      <c r="V91" s="267"/>
      <c r="W91" s="267"/>
      <c r="X91" s="267"/>
      <c r="Y91" s="267"/>
      <c r="Z91" s="267"/>
      <c r="AA91" s="267"/>
      <c r="AB91" s="267"/>
      <c r="AC91" s="267"/>
      <c r="AD91" s="267"/>
      <c r="AE91" s="267"/>
      <c r="AF91" s="267"/>
      <c r="AG91" s="267"/>
      <c r="AH91" s="267"/>
      <c r="AI91" s="267"/>
      <c r="AJ91" s="267"/>
      <c r="AK91" s="267"/>
      <c r="AL91" s="267"/>
      <c r="AM91" s="267"/>
      <c r="AN91" s="267"/>
      <c r="AO91" s="268"/>
    </row>
    <row r="92" spans="3:42" ht="12" x14ac:dyDescent="0.15">
      <c r="C92" s="74" t="s">
        <v>173</v>
      </c>
      <c r="D92" s="75"/>
      <c r="E92" s="75"/>
      <c r="F92" s="75"/>
      <c r="G92" s="75"/>
      <c r="H92" s="75"/>
      <c r="I92" s="75"/>
      <c r="J92" s="75"/>
      <c r="K92" s="75"/>
      <c r="L92" s="75"/>
      <c r="M92" s="75"/>
      <c r="N92" s="75"/>
      <c r="O92" s="75"/>
      <c r="P92" s="75"/>
      <c r="Q92" s="75"/>
      <c r="R92" s="75"/>
      <c r="S92" s="74"/>
      <c r="T92" s="269"/>
      <c r="U92" s="269"/>
      <c r="V92" s="269"/>
      <c r="W92" s="269"/>
      <c r="X92" s="269"/>
      <c r="Y92" s="269"/>
      <c r="Z92" s="269"/>
      <c r="AA92" s="269"/>
      <c r="AB92" s="269"/>
      <c r="AC92" s="269"/>
      <c r="AD92" s="269"/>
      <c r="AE92" s="269"/>
      <c r="AF92" s="269"/>
      <c r="AG92" s="269"/>
      <c r="AH92" s="269"/>
      <c r="AI92" s="269"/>
      <c r="AJ92" s="269"/>
      <c r="AK92" s="269"/>
      <c r="AL92" s="269"/>
      <c r="AM92" s="269"/>
      <c r="AN92" s="269"/>
      <c r="AO92" s="270"/>
    </row>
    <row r="93" spans="3:42" ht="18" customHeight="1" x14ac:dyDescent="0.15">
      <c r="C93" s="76" t="s">
        <v>174</v>
      </c>
      <c r="D93" s="77"/>
      <c r="E93" s="77"/>
      <c r="F93" s="77"/>
      <c r="G93" s="77"/>
      <c r="H93" s="77"/>
      <c r="I93" s="77"/>
      <c r="J93" s="77"/>
      <c r="K93" s="77"/>
      <c r="L93" s="77"/>
      <c r="M93" s="77"/>
      <c r="N93" s="77"/>
      <c r="O93" s="77"/>
      <c r="P93" s="77"/>
      <c r="Q93" s="77"/>
      <c r="R93" s="77"/>
      <c r="S93" s="76"/>
      <c r="T93" s="186" t="s">
        <v>175</v>
      </c>
      <c r="U93" s="186"/>
      <c r="V93" s="186"/>
      <c r="W93" s="186"/>
      <c r="X93" s="186"/>
      <c r="Y93" s="186"/>
      <c r="Z93" s="186"/>
      <c r="AA93" s="186"/>
      <c r="AB93" s="186"/>
      <c r="AC93" s="186"/>
      <c r="AD93" s="186"/>
      <c r="AE93" s="186"/>
      <c r="AF93" s="186"/>
      <c r="AG93" s="186"/>
      <c r="AH93" s="186"/>
      <c r="AI93" s="186"/>
      <c r="AJ93" s="186"/>
      <c r="AK93" s="186"/>
      <c r="AL93" s="186"/>
      <c r="AM93" s="186"/>
      <c r="AN93" s="186"/>
      <c r="AO93" s="187"/>
    </row>
  </sheetData>
  <mergeCells count="324">
    <mergeCell ref="T89:AO89"/>
    <mergeCell ref="T90:AO90"/>
    <mergeCell ref="T91:AO91"/>
    <mergeCell ref="T92:AO92"/>
    <mergeCell ref="T93:AO93"/>
    <mergeCell ref="T83:AO83"/>
    <mergeCell ref="T84:AO84"/>
    <mergeCell ref="T85:AO85"/>
    <mergeCell ref="T86:AO86"/>
    <mergeCell ref="T87:AO87"/>
    <mergeCell ref="T88:AO88"/>
    <mergeCell ref="C78:K78"/>
    <mergeCell ref="N78:AO78"/>
    <mergeCell ref="C79:K79"/>
    <mergeCell ref="N79:AO79"/>
    <mergeCell ref="C80:K80"/>
    <mergeCell ref="N80:AO80"/>
    <mergeCell ref="AG72:AO72"/>
    <mergeCell ref="O73:T73"/>
    <mergeCell ref="U73:W73"/>
    <mergeCell ref="X73:AC73"/>
    <mergeCell ref="AD73:AF73"/>
    <mergeCell ref="AG73:AO73"/>
    <mergeCell ref="L69:N69"/>
    <mergeCell ref="O69:Q69"/>
    <mergeCell ref="R69:T69"/>
    <mergeCell ref="U69:W69"/>
    <mergeCell ref="AA71:AC71"/>
    <mergeCell ref="AD71:AF71"/>
    <mergeCell ref="C72:K72"/>
    <mergeCell ref="L72:N72"/>
    <mergeCell ref="O72:Q72"/>
    <mergeCell ref="R72:T72"/>
    <mergeCell ref="U72:W72"/>
    <mergeCell ref="AA72:AC72"/>
    <mergeCell ref="AD72:AF72"/>
    <mergeCell ref="C68:K68"/>
    <mergeCell ref="L68:N68"/>
    <mergeCell ref="O68:Q68"/>
    <mergeCell ref="R68:T68"/>
    <mergeCell ref="U68:W68"/>
    <mergeCell ref="AA68:AC68"/>
    <mergeCell ref="AD68:AF68"/>
    <mergeCell ref="B71:B72"/>
    <mergeCell ref="C71:K71"/>
    <mergeCell ref="L71:N71"/>
    <mergeCell ref="O71:Q71"/>
    <mergeCell ref="R71:T71"/>
    <mergeCell ref="U71:W71"/>
    <mergeCell ref="AA69:AC69"/>
    <mergeCell ref="AD69:AF69"/>
    <mergeCell ref="C70:K70"/>
    <mergeCell ref="L70:N70"/>
    <mergeCell ref="O70:Q70"/>
    <mergeCell ref="R70:T70"/>
    <mergeCell ref="U70:W70"/>
    <mergeCell ref="AA70:AC70"/>
    <mergeCell ref="AD70:AF70"/>
    <mergeCell ref="B69:B70"/>
    <mergeCell ref="C69:K69"/>
    <mergeCell ref="AD64:AF64"/>
    <mergeCell ref="AG64:AO64"/>
    <mergeCell ref="B65:B68"/>
    <mergeCell ref="C65:K65"/>
    <mergeCell ref="L65:N65"/>
    <mergeCell ref="O65:Q65"/>
    <mergeCell ref="R65:T65"/>
    <mergeCell ref="U65:W65"/>
    <mergeCell ref="C67:K67"/>
    <mergeCell ref="L67:N67"/>
    <mergeCell ref="O67:Q67"/>
    <mergeCell ref="R67:T67"/>
    <mergeCell ref="AA65:AC65"/>
    <mergeCell ref="AD65:AF65"/>
    <mergeCell ref="C66:K66"/>
    <mergeCell ref="L66:N66"/>
    <mergeCell ref="O66:Q66"/>
    <mergeCell ref="R66:T66"/>
    <mergeCell ref="U66:W66"/>
    <mergeCell ref="AA66:AC66"/>
    <mergeCell ref="AD66:AF66"/>
    <mergeCell ref="U67:W67"/>
    <mergeCell ref="AA67:AC67"/>
    <mergeCell ref="AD67:AF67"/>
    <mergeCell ref="AA60:AC60"/>
    <mergeCell ref="AD62:AF62"/>
    <mergeCell ref="AG62:AO62"/>
    <mergeCell ref="B63:B64"/>
    <mergeCell ref="C63:K63"/>
    <mergeCell ref="L63:N63"/>
    <mergeCell ref="O63:Q63"/>
    <mergeCell ref="R63:T63"/>
    <mergeCell ref="U63:W63"/>
    <mergeCell ref="AA63:AC63"/>
    <mergeCell ref="AD63:AF63"/>
    <mergeCell ref="C62:K62"/>
    <mergeCell ref="L62:N62"/>
    <mergeCell ref="O62:Q62"/>
    <mergeCell ref="R62:T62"/>
    <mergeCell ref="U62:W62"/>
    <mergeCell ref="AA62:AC62"/>
    <mergeCell ref="AG63:AO63"/>
    <mergeCell ref="C64:K64"/>
    <mergeCell ref="L64:N64"/>
    <mergeCell ref="O64:Q64"/>
    <mergeCell ref="R64:T64"/>
    <mergeCell ref="U64:W64"/>
    <mergeCell ref="AA64:AC64"/>
    <mergeCell ref="B59:B62"/>
    <mergeCell ref="C59:K59"/>
    <mergeCell ref="L59:N59"/>
    <mergeCell ref="O59:Q59"/>
    <mergeCell ref="R59:T59"/>
    <mergeCell ref="U59:W59"/>
    <mergeCell ref="AA59:AC59"/>
    <mergeCell ref="AD59:AF59"/>
    <mergeCell ref="AG59:AO59"/>
    <mergeCell ref="AD60:AF60"/>
    <mergeCell ref="AG60:AO60"/>
    <mergeCell ref="C61:K61"/>
    <mergeCell ref="L61:N61"/>
    <mergeCell ref="O61:Q61"/>
    <mergeCell ref="R61:T61"/>
    <mergeCell ref="U61:W61"/>
    <mergeCell ref="AA61:AC61"/>
    <mergeCell ref="AD61:AF61"/>
    <mergeCell ref="AG61:AO61"/>
    <mergeCell ref="C60:K60"/>
    <mergeCell ref="L60:N60"/>
    <mergeCell ref="O60:Q60"/>
    <mergeCell ref="R60:T60"/>
    <mergeCell ref="U60:W60"/>
    <mergeCell ref="AA57:AC57"/>
    <mergeCell ref="AD57:AF57"/>
    <mergeCell ref="AG57:AO57"/>
    <mergeCell ref="C58:K58"/>
    <mergeCell ref="L58:N58"/>
    <mergeCell ref="O58:Q58"/>
    <mergeCell ref="R58:T58"/>
    <mergeCell ref="U58:W58"/>
    <mergeCell ref="AA58:AC58"/>
    <mergeCell ref="AD58:AF58"/>
    <mergeCell ref="B57:K57"/>
    <mergeCell ref="L57:N57"/>
    <mergeCell ref="O57:Q57"/>
    <mergeCell ref="R57:T57"/>
    <mergeCell ref="U57:W57"/>
    <mergeCell ref="X57:Z57"/>
    <mergeCell ref="AG58:AO58"/>
    <mergeCell ref="C51:P51"/>
    <mergeCell ref="Q51:S51"/>
    <mergeCell ref="W51:Y51"/>
    <mergeCell ref="C55:AO55"/>
    <mergeCell ref="O56:W56"/>
    <mergeCell ref="X56:AF56"/>
    <mergeCell ref="C50:P50"/>
    <mergeCell ref="Q50:S50"/>
    <mergeCell ref="T50:V50"/>
    <mergeCell ref="W50:Y50"/>
    <mergeCell ref="AC50:AI50"/>
    <mergeCell ref="AJ50:AO50"/>
    <mergeCell ref="AJ46:AO46"/>
    <mergeCell ref="Q47:S47"/>
    <mergeCell ref="T47:V47"/>
    <mergeCell ref="W47:Y47"/>
    <mergeCell ref="AC47:AI47"/>
    <mergeCell ref="AJ47:AO47"/>
    <mergeCell ref="B48:B50"/>
    <mergeCell ref="C48:F48"/>
    <mergeCell ref="G48:P48"/>
    <mergeCell ref="Q48:S48"/>
    <mergeCell ref="T48:V48"/>
    <mergeCell ref="W48:Y48"/>
    <mergeCell ref="AC48:AI48"/>
    <mergeCell ref="AJ48:AO48"/>
    <mergeCell ref="C49:P49"/>
    <mergeCell ref="Q49:S49"/>
    <mergeCell ref="T49:V49"/>
    <mergeCell ref="W49:Y49"/>
    <mergeCell ref="AC49:AI49"/>
    <mergeCell ref="AJ49:AO49"/>
    <mergeCell ref="Z43:Z44"/>
    <mergeCell ref="AA43:AA44"/>
    <mergeCell ref="AB43:AB44"/>
    <mergeCell ref="AC43:AI44"/>
    <mergeCell ref="AJ43:AO44"/>
    <mergeCell ref="G44:P44"/>
    <mergeCell ref="B43:B47"/>
    <mergeCell ref="C43:F44"/>
    <mergeCell ref="G43:P43"/>
    <mergeCell ref="Q43:S44"/>
    <mergeCell ref="T43:V44"/>
    <mergeCell ref="W43:Y44"/>
    <mergeCell ref="C45:F45"/>
    <mergeCell ref="G45:P45"/>
    <mergeCell ref="Q45:S45"/>
    <mergeCell ref="T45:V45"/>
    <mergeCell ref="W45:Y45"/>
    <mergeCell ref="AC45:AI45"/>
    <mergeCell ref="AJ45:AO45"/>
    <mergeCell ref="C46:P46"/>
    <mergeCell ref="Q46:S46"/>
    <mergeCell ref="T46:V46"/>
    <mergeCell ref="W46:Y46"/>
    <mergeCell ref="AC46:AI46"/>
    <mergeCell ref="AJ41:AO41"/>
    <mergeCell ref="C42:P42"/>
    <mergeCell ref="Q42:S42"/>
    <mergeCell ref="T42:V42"/>
    <mergeCell ref="W42:Y42"/>
    <mergeCell ref="AC42:AI42"/>
    <mergeCell ref="AJ42:AO42"/>
    <mergeCell ref="B41:B42"/>
    <mergeCell ref="C41:P41"/>
    <mergeCell ref="Q41:S41"/>
    <mergeCell ref="T41:V41"/>
    <mergeCell ref="W41:Y41"/>
    <mergeCell ref="AC41:AI41"/>
    <mergeCell ref="B38:B40"/>
    <mergeCell ref="C38:P38"/>
    <mergeCell ref="Q38:S38"/>
    <mergeCell ref="T38:V38"/>
    <mergeCell ref="W38:Y38"/>
    <mergeCell ref="AC38:AI38"/>
    <mergeCell ref="AJ38:AO38"/>
    <mergeCell ref="C39:P39"/>
    <mergeCell ref="Q39:S39"/>
    <mergeCell ref="T39:V39"/>
    <mergeCell ref="W39:Y39"/>
    <mergeCell ref="AC39:AI39"/>
    <mergeCell ref="AJ39:AO39"/>
    <mergeCell ref="C40:P40"/>
    <mergeCell ref="Q40:S40"/>
    <mergeCell ref="T40:V40"/>
    <mergeCell ref="W40:Y40"/>
    <mergeCell ref="AC40:AI40"/>
    <mergeCell ref="AJ40:AO40"/>
    <mergeCell ref="Q36:V36"/>
    <mergeCell ref="W36:AI36"/>
    <mergeCell ref="B37:P37"/>
    <mergeCell ref="Q37:S37"/>
    <mergeCell ref="T37:V37"/>
    <mergeCell ref="W37:Y37"/>
    <mergeCell ref="Z37:AB37"/>
    <mergeCell ref="AC37:AI37"/>
    <mergeCell ref="B32:H32"/>
    <mergeCell ref="I32:M32"/>
    <mergeCell ref="N32:U32"/>
    <mergeCell ref="V32:AC32"/>
    <mergeCell ref="AD32:AK32"/>
    <mergeCell ref="B33:E33"/>
    <mergeCell ref="F33:M33"/>
    <mergeCell ref="N33:U33"/>
    <mergeCell ref="V33:AC33"/>
    <mergeCell ref="AD33:AK33"/>
    <mergeCell ref="AJ37:AO37"/>
    <mergeCell ref="B30:K30"/>
    <mergeCell ref="L30:U30"/>
    <mergeCell ref="V30:X31"/>
    <mergeCell ref="Y30:AC30"/>
    <mergeCell ref="AD30:AO30"/>
    <mergeCell ref="B31:E31"/>
    <mergeCell ref="Y31:AC31"/>
    <mergeCell ref="AD31:AO31"/>
    <mergeCell ref="B28:K28"/>
    <mergeCell ref="L28:U28"/>
    <mergeCell ref="V28:AC28"/>
    <mergeCell ref="AD28:AO28"/>
    <mergeCell ref="B29:K29"/>
    <mergeCell ref="L29:U29"/>
    <mergeCell ref="V29:AC29"/>
    <mergeCell ref="AD29:AO29"/>
    <mergeCell ref="P22:S22"/>
    <mergeCell ref="T22:AO23"/>
    <mergeCell ref="P23:S23"/>
    <mergeCell ref="B27:K27"/>
    <mergeCell ref="L27:U27"/>
    <mergeCell ref="V27:AC27"/>
    <mergeCell ref="AD27:AO27"/>
    <mergeCell ref="C20:N20"/>
    <mergeCell ref="P20:S20"/>
    <mergeCell ref="T20:AO20"/>
    <mergeCell ref="C21:L21"/>
    <mergeCell ref="P21:S21"/>
    <mergeCell ref="T21:AO21"/>
    <mergeCell ref="B12:F12"/>
    <mergeCell ref="G12:P12"/>
    <mergeCell ref="Q12:T12"/>
    <mergeCell ref="U12:AC12"/>
    <mergeCell ref="AD12:AF12"/>
    <mergeCell ref="AG12:AO12"/>
    <mergeCell ref="C17:N19"/>
    <mergeCell ref="P17:AO17"/>
    <mergeCell ref="P18:S18"/>
    <mergeCell ref="T18:Z18"/>
    <mergeCell ref="AA18:AO18"/>
    <mergeCell ref="P19:S19"/>
    <mergeCell ref="T19:AO19"/>
    <mergeCell ref="G13:K13"/>
    <mergeCell ref="L13:R13"/>
    <mergeCell ref="S13:V13"/>
    <mergeCell ref="W13:AF13"/>
    <mergeCell ref="AG13:AO13"/>
    <mergeCell ref="B15:F15"/>
    <mergeCell ref="G15:N15"/>
    <mergeCell ref="B10:F10"/>
    <mergeCell ref="H10:K10"/>
    <mergeCell ref="L10:P10"/>
    <mergeCell ref="Q10:S10"/>
    <mergeCell ref="T10:V10"/>
    <mergeCell ref="W10:AB10"/>
    <mergeCell ref="AC10:AE10"/>
    <mergeCell ref="AG10:AN10"/>
    <mergeCell ref="B11:F11"/>
    <mergeCell ref="G11:AO11"/>
    <mergeCell ref="Z1:AF1"/>
    <mergeCell ref="AG1:AH1"/>
    <mergeCell ref="AJ1:AK1"/>
    <mergeCell ref="AM1:AN1"/>
    <mergeCell ref="Z2:AF2"/>
    <mergeCell ref="AG2:AO2"/>
    <mergeCell ref="Z3:AF3"/>
    <mergeCell ref="AG3:AO3"/>
    <mergeCell ref="Z6:AC6"/>
  </mergeCells>
  <phoneticPr fontId="3"/>
  <dataValidations count="1">
    <dataValidation type="list" allowBlank="1" showInputMessage="1" showErrorMessage="1" sqref="O58:O72 T38:V50">
      <formula1>$AR$27:$AR$56</formula1>
    </dataValidation>
  </dataValidations>
  <pageMargins left="0.62992125984251968" right="0.62992125984251968" top="0.35433070866141736" bottom="0.15748031496062992" header="0.31496062992125984" footer="0.31496062992125984"/>
  <pageSetup paperSize="9" scale="83" fitToHeight="2" orientation="portrait" r:id="rId1"/>
  <rowBreaks count="1" manualBreakCount="1">
    <brk id="54"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152400</xdr:colOff>
                    <xdr:row>76</xdr:row>
                    <xdr:rowOff>276225</xdr:rowOff>
                  </from>
                  <to>
                    <xdr:col>13</xdr:col>
                    <xdr:colOff>38100</xdr:colOff>
                    <xdr:row>77</xdr:row>
                    <xdr:rowOff>238125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152400</xdr:colOff>
                    <xdr:row>77</xdr:row>
                    <xdr:rowOff>476250</xdr:rowOff>
                  </from>
                  <to>
                    <xdr:col>13</xdr:col>
                    <xdr:colOff>38100</xdr:colOff>
                    <xdr:row>78</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152400</xdr:colOff>
                    <xdr:row>78</xdr:row>
                    <xdr:rowOff>38100</xdr:rowOff>
                  </from>
                  <to>
                    <xdr:col>13</xdr:col>
                    <xdr:colOff>38100</xdr:colOff>
                    <xdr:row>78</xdr:row>
                    <xdr:rowOff>285750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11</xdr:col>
                    <xdr:colOff>152400</xdr:colOff>
                    <xdr:row>78</xdr:row>
                    <xdr:rowOff>495300</xdr:rowOff>
                  </from>
                  <to>
                    <xdr:col>13</xdr:col>
                    <xdr:colOff>38100</xdr:colOff>
                    <xdr:row>78</xdr:row>
                    <xdr:rowOff>742950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11</xdr:col>
                    <xdr:colOff>152400</xdr:colOff>
                    <xdr:row>78</xdr:row>
                    <xdr:rowOff>800100</xdr:rowOff>
                  </from>
                  <to>
                    <xdr:col>13</xdr:col>
                    <xdr:colOff>38100</xdr:colOff>
                    <xdr:row>78</xdr:row>
                    <xdr:rowOff>1047750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11</xdr:col>
                    <xdr:colOff>152400</xdr:colOff>
                    <xdr:row>79</xdr:row>
                    <xdr:rowOff>47625</xdr:rowOff>
                  </from>
                  <to>
                    <xdr:col>13</xdr:col>
                    <xdr:colOff>38100</xdr:colOff>
                    <xdr:row>79</xdr:row>
                    <xdr:rowOff>295275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95250</xdr:colOff>
                    <xdr:row>83</xdr:row>
                    <xdr:rowOff>0</xdr:rowOff>
                  </from>
                  <to>
                    <xdr:col>3</xdr:col>
                    <xdr:colOff>190500</xdr:colOff>
                    <xdr:row>84</xdr:row>
                    <xdr:rowOff>19050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95250</xdr:colOff>
                    <xdr:row>83</xdr:row>
                    <xdr:rowOff>219075</xdr:rowOff>
                  </from>
                  <to>
                    <xdr:col>3</xdr:col>
                    <xdr:colOff>190500</xdr:colOff>
                    <xdr:row>85</xdr:row>
                    <xdr:rowOff>9525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95250</xdr:colOff>
                    <xdr:row>84</xdr:row>
                    <xdr:rowOff>219075</xdr:rowOff>
                  </from>
                  <to>
                    <xdr:col>3</xdr:col>
                    <xdr:colOff>190500</xdr:colOff>
                    <xdr:row>86</xdr:row>
                    <xdr:rowOff>9525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95250</xdr:colOff>
                    <xdr:row>87</xdr:row>
                    <xdr:rowOff>0</xdr:rowOff>
                  </from>
                  <to>
                    <xdr:col>3</xdr:col>
                    <xdr:colOff>190500</xdr:colOff>
                    <xdr:row>88</xdr:row>
                    <xdr:rowOff>19050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95250</xdr:colOff>
                    <xdr:row>88</xdr:row>
                    <xdr:rowOff>0</xdr:rowOff>
                  </from>
                  <to>
                    <xdr:col>3</xdr:col>
                    <xdr:colOff>190500</xdr:colOff>
                    <xdr:row>89</xdr:row>
                    <xdr:rowOff>19050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95250</xdr:colOff>
                    <xdr:row>89</xdr:row>
                    <xdr:rowOff>0</xdr:rowOff>
                  </from>
                  <to>
                    <xdr:col>3</xdr:col>
                    <xdr:colOff>190500</xdr:colOff>
                    <xdr:row>90</xdr:row>
                    <xdr:rowOff>19050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xdr:col>
                    <xdr:colOff>95250</xdr:colOff>
                    <xdr:row>89</xdr:row>
                    <xdr:rowOff>219075</xdr:rowOff>
                  </from>
                  <to>
                    <xdr:col>3</xdr:col>
                    <xdr:colOff>190500</xdr:colOff>
                    <xdr:row>91</xdr:row>
                    <xdr:rowOff>9525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xdr:col>
                    <xdr:colOff>95250</xdr:colOff>
                    <xdr:row>92</xdr:row>
                    <xdr:rowOff>0</xdr:rowOff>
                  </from>
                  <to>
                    <xdr:col>3</xdr:col>
                    <xdr:colOff>190500</xdr:colOff>
                    <xdr:row>93</xdr:row>
                    <xdr:rowOff>19050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18</xdr:col>
                    <xdr:colOff>57150</xdr:colOff>
                    <xdr:row>92</xdr:row>
                    <xdr:rowOff>0</xdr:rowOff>
                  </from>
                  <to>
                    <xdr:col>19</xdr:col>
                    <xdr:colOff>152400</xdr:colOff>
                    <xdr:row>93</xdr:row>
                    <xdr:rowOff>19050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18</xdr:col>
                    <xdr:colOff>66675</xdr:colOff>
                    <xdr:row>88</xdr:row>
                    <xdr:rowOff>219075</xdr:rowOff>
                  </from>
                  <to>
                    <xdr:col>19</xdr:col>
                    <xdr:colOff>161925</xdr:colOff>
                    <xdr:row>90</xdr:row>
                    <xdr:rowOff>9525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18</xdr:col>
                    <xdr:colOff>66675</xdr:colOff>
                    <xdr:row>82</xdr:row>
                    <xdr:rowOff>133350</xdr:rowOff>
                  </from>
                  <to>
                    <xdr:col>19</xdr:col>
                    <xdr:colOff>161925</xdr:colOff>
                    <xdr:row>84</xdr:row>
                    <xdr:rowOff>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18</xdr:col>
                    <xdr:colOff>66675</xdr:colOff>
                    <xdr:row>83</xdr:row>
                    <xdr:rowOff>219075</xdr:rowOff>
                  </from>
                  <to>
                    <xdr:col>19</xdr:col>
                    <xdr:colOff>161925</xdr:colOff>
                    <xdr:row>85</xdr:row>
                    <xdr:rowOff>9525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18</xdr:col>
                    <xdr:colOff>66675</xdr:colOff>
                    <xdr:row>84</xdr:row>
                    <xdr:rowOff>219075</xdr:rowOff>
                  </from>
                  <to>
                    <xdr:col>19</xdr:col>
                    <xdr:colOff>161925</xdr:colOff>
                    <xdr:row>86</xdr:row>
                    <xdr:rowOff>9525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18</xdr:col>
                    <xdr:colOff>66675</xdr:colOff>
                    <xdr:row>87</xdr:row>
                    <xdr:rowOff>0</xdr:rowOff>
                  </from>
                  <to>
                    <xdr:col>19</xdr:col>
                    <xdr:colOff>161925</xdr:colOff>
                    <xdr:row>88</xdr:row>
                    <xdr:rowOff>19050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18</xdr:col>
                    <xdr:colOff>66675</xdr:colOff>
                    <xdr:row>88</xdr:row>
                    <xdr:rowOff>0</xdr:rowOff>
                  </from>
                  <to>
                    <xdr:col>19</xdr:col>
                    <xdr:colOff>161925</xdr:colOff>
                    <xdr:row>89</xdr:row>
                    <xdr:rowOff>19050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11</xdr:col>
                    <xdr:colOff>152400</xdr:colOff>
                    <xdr:row>77</xdr:row>
                    <xdr:rowOff>295275</xdr:rowOff>
                  </from>
                  <to>
                    <xdr:col>13</xdr:col>
                    <xdr:colOff>38100</xdr:colOff>
                    <xdr:row>77</xdr:row>
                    <xdr:rowOff>542925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18</xdr:col>
                    <xdr:colOff>152400</xdr:colOff>
                    <xdr:row>9</xdr:row>
                    <xdr:rowOff>47625</xdr:rowOff>
                  </from>
                  <to>
                    <xdr:col>20</xdr:col>
                    <xdr:colOff>38100</xdr:colOff>
                    <xdr:row>9</xdr:row>
                    <xdr:rowOff>295275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6</xdr:col>
                    <xdr:colOff>76200</xdr:colOff>
                    <xdr:row>12</xdr:row>
                    <xdr:rowOff>57150</xdr:rowOff>
                  </from>
                  <to>
                    <xdr:col>7</xdr:col>
                    <xdr:colOff>171450</xdr:colOff>
                    <xdr:row>12</xdr:row>
                    <xdr:rowOff>304800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18</xdr:col>
                    <xdr:colOff>66675</xdr:colOff>
                    <xdr:row>12</xdr:row>
                    <xdr:rowOff>57150</xdr:rowOff>
                  </from>
                  <to>
                    <xdr:col>19</xdr:col>
                    <xdr:colOff>161925</xdr:colOff>
                    <xdr:row>12</xdr:row>
                    <xdr:rowOff>304800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6</xdr:col>
                    <xdr:colOff>104775</xdr:colOff>
                    <xdr:row>14</xdr:row>
                    <xdr:rowOff>38100</xdr:rowOff>
                  </from>
                  <to>
                    <xdr:col>7</xdr:col>
                    <xdr:colOff>200025</xdr:colOff>
                    <xdr:row>14</xdr:row>
                    <xdr:rowOff>285750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2</xdr:col>
                    <xdr:colOff>57150</xdr:colOff>
                    <xdr:row>37</xdr:row>
                    <xdr:rowOff>19050</xdr:rowOff>
                  </from>
                  <to>
                    <xdr:col>3</xdr:col>
                    <xdr:colOff>152400</xdr:colOff>
                    <xdr:row>38</xdr:row>
                    <xdr:rowOff>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2</xdr:col>
                    <xdr:colOff>57150</xdr:colOff>
                    <xdr:row>38</xdr:row>
                    <xdr:rowOff>28575</xdr:rowOff>
                  </from>
                  <to>
                    <xdr:col>3</xdr:col>
                    <xdr:colOff>152400</xdr:colOff>
                    <xdr:row>39</xdr:row>
                    <xdr:rowOff>9525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2</xdr:col>
                    <xdr:colOff>57150</xdr:colOff>
                    <xdr:row>40</xdr:row>
                    <xdr:rowOff>19050</xdr:rowOff>
                  </from>
                  <to>
                    <xdr:col>3</xdr:col>
                    <xdr:colOff>152400</xdr:colOff>
                    <xdr:row>41</xdr:row>
                    <xdr:rowOff>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6</xdr:col>
                    <xdr:colOff>76200</xdr:colOff>
                    <xdr:row>42</xdr:row>
                    <xdr:rowOff>19050</xdr:rowOff>
                  </from>
                  <to>
                    <xdr:col>7</xdr:col>
                    <xdr:colOff>171450</xdr:colOff>
                    <xdr:row>43</xdr:row>
                    <xdr:rowOff>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11</xdr:col>
                    <xdr:colOff>0</xdr:colOff>
                    <xdr:row>42</xdr:row>
                    <xdr:rowOff>19050</xdr:rowOff>
                  </from>
                  <to>
                    <xdr:col>12</xdr:col>
                    <xdr:colOff>95250</xdr:colOff>
                    <xdr:row>43</xdr:row>
                    <xdr:rowOff>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11</xdr:col>
                    <xdr:colOff>0</xdr:colOff>
                    <xdr:row>43</xdr:row>
                    <xdr:rowOff>9525</xdr:rowOff>
                  </from>
                  <to>
                    <xdr:col>12</xdr:col>
                    <xdr:colOff>95250</xdr:colOff>
                    <xdr:row>43</xdr:row>
                    <xdr:rowOff>257175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6</xdr:col>
                    <xdr:colOff>76200</xdr:colOff>
                    <xdr:row>43</xdr:row>
                    <xdr:rowOff>9525</xdr:rowOff>
                  </from>
                  <to>
                    <xdr:col>7</xdr:col>
                    <xdr:colOff>171450</xdr:colOff>
                    <xdr:row>43</xdr:row>
                    <xdr:rowOff>257175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6</xdr:col>
                    <xdr:colOff>0</xdr:colOff>
                    <xdr:row>44</xdr:row>
                    <xdr:rowOff>9525</xdr:rowOff>
                  </from>
                  <to>
                    <xdr:col>7</xdr:col>
                    <xdr:colOff>95250</xdr:colOff>
                    <xdr:row>44</xdr:row>
                    <xdr:rowOff>257175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10</xdr:col>
                    <xdr:colOff>95250</xdr:colOff>
                    <xdr:row>44</xdr:row>
                    <xdr:rowOff>9525</xdr:rowOff>
                  </from>
                  <to>
                    <xdr:col>11</xdr:col>
                    <xdr:colOff>190500</xdr:colOff>
                    <xdr:row>44</xdr:row>
                    <xdr:rowOff>257175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9</xdr:col>
                    <xdr:colOff>19050</xdr:colOff>
                    <xdr:row>47</xdr:row>
                    <xdr:rowOff>9525</xdr:rowOff>
                  </from>
                  <to>
                    <xdr:col>10</xdr:col>
                    <xdr:colOff>114300</xdr:colOff>
                    <xdr:row>47</xdr:row>
                    <xdr:rowOff>257175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11</xdr:col>
                    <xdr:colOff>114300</xdr:colOff>
                    <xdr:row>47</xdr:row>
                    <xdr:rowOff>9525</xdr:rowOff>
                  </from>
                  <to>
                    <xdr:col>13</xdr:col>
                    <xdr:colOff>0</xdr:colOff>
                    <xdr:row>47</xdr:row>
                    <xdr:rowOff>257175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13</xdr:col>
                    <xdr:colOff>200025</xdr:colOff>
                    <xdr:row>44</xdr:row>
                    <xdr:rowOff>9525</xdr:rowOff>
                  </from>
                  <to>
                    <xdr:col>15</xdr:col>
                    <xdr:colOff>85725</xdr:colOff>
                    <xdr:row>44</xdr:row>
                    <xdr:rowOff>257175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31</xdr:col>
                    <xdr:colOff>57150</xdr:colOff>
                    <xdr:row>27</xdr:row>
                    <xdr:rowOff>9525</xdr:rowOff>
                  </from>
                  <to>
                    <xdr:col>33</xdr:col>
                    <xdr:colOff>28575</xdr:colOff>
                    <xdr:row>27</xdr:row>
                    <xdr:rowOff>257175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31</xdr:col>
                    <xdr:colOff>57150</xdr:colOff>
                    <xdr:row>28</xdr:row>
                    <xdr:rowOff>9525</xdr:rowOff>
                  </from>
                  <to>
                    <xdr:col>33</xdr:col>
                    <xdr:colOff>28575</xdr:colOff>
                    <xdr:row>28</xdr:row>
                    <xdr:rowOff>257175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6</xdr:col>
                    <xdr:colOff>28575</xdr:colOff>
                    <xdr:row>9</xdr:row>
                    <xdr:rowOff>47625</xdr:rowOff>
                  </from>
                  <to>
                    <xdr:col>7</xdr:col>
                    <xdr:colOff>123825</xdr:colOff>
                    <xdr:row>9</xdr:row>
                    <xdr:rowOff>295275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10</xdr:col>
                    <xdr:colOff>38100</xdr:colOff>
                    <xdr:row>9</xdr:row>
                    <xdr:rowOff>38100</xdr:rowOff>
                  </from>
                  <to>
                    <xdr:col>11</xdr:col>
                    <xdr:colOff>133350</xdr:colOff>
                    <xdr:row>9</xdr:row>
                    <xdr:rowOff>285750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15</xdr:col>
                    <xdr:colOff>114300</xdr:colOff>
                    <xdr:row>9</xdr:row>
                    <xdr:rowOff>47625</xdr:rowOff>
                  </from>
                  <to>
                    <xdr:col>17</xdr:col>
                    <xdr:colOff>0</xdr:colOff>
                    <xdr:row>9</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2"/>
  </sheetPr>
  <dimension ref="A1:AK113"/>
  <sheetViews>
    <sheetView showGridLines="0" view="pageBreakPreview" zoomScaleNormal="100" zoomScaleSheetLayoutView="100" workbookViewId="0">
      <selection activeCell="A26" sqref="A26:X26"/>
    </sheetView>
  </sheetViews>
  <sheetFormatPr defaultRowHeight="18" customHeight="1" x14ac:dyDescent="0.15"/>
  <cols>
    <col min="1" max="37" width="3" style="78" customWidth="1"/>
    <col min="38" max="16384" width="9.140625" style="80"/>
  </cols>
  <sheetData>
    <row r="1" spans="1:37" ht="24.75" customHeight="1" x14ac:dyDescent="0.15">
      <c r="A1" s="381" t="s">
        <v>176</v>
      </c>
      <c r="B1" s="381"/>
      <c r="C1" s="381"/>
      <c r="D1" s="381"/>
      <c r="E1" s="381"/>
      <c r="F1" s="381"/>
      <c r="G1" s="381"/>
      <c r="H1" s="381"/>
      <c r="I1" s="381"/>
      <c r="J1" s="381"/>
      <c r="K1" s="381"/>
      <c r="L1" s="381"/>
      <c r="M1" s="381"/>
      <c r="N1" s="381"/>
      <c r="O1" s="381"/>
      <c r="P1" s="381"/>
      <c r="Q1" s="381"/>
      <c r="R1" s="381"/>
      <c r="S1" s="381"/>
      <c r="T1" s="381"/>
      <c r="U1" s="381"/>
      <c r="Y1" s="382" t="s">
        <v>0</v>
      </c>
      <c r="Z1" s="382"/>
      <c r="AA1" s="382"/>
      <c r="AB1" s="382"/>
      <c r="AC1" s="381"/>
      <c r="AD1" s="381"/>
      <c r="AE1" s="79" t="s">
        <v>1</v>
      </c>
      <c r="AF1" s="382"/>
      <c r="AG1" s="382"/>
      <c r="AH1" s="79" t="s">
        <v>177</v>
      </c>
      <c r="AI1" s="382"/>
      <c r="AJ1" s="382"/>
      <c r="AK1" s="79" t="s">
        <v>178</v>
      </c>
    </row>
    <row r="2" spans="1:37" ht="8.1" customHeight="1" x14ac:dyDescent="0.15">
      <c r="A2" s="381"/>
      <c r="B2" s="381"/>
      <c r="C2" s="381"/>
      <c r="D2" s="381"/>
      <c r="E2" s="381"/>
      <c r="F2" s="381"/>
      <c r="G2" s="381"/>
      <c r="H2" s="381"/>
      <c r="I2" s="381"/>
      <c r="J2" s="381"/>
      <c r="K2" s="381"/>
      <c r="L2" s="381"/>
      <c r="M2" s="381"/>
      <c r="N2" s="381"/>
      <c r="O2" s="381"/>
      <c r="P2" s="381"/>
      <c r="Q2" s="381"/>
      <c r="R2" s="381"/>
      <c r="S2" s="381"/>
      <c r="T2" s="381"/>
      <c r="U2" s="381"/>
    </row>
    <row r="3" spans="1:37" ht="21.75" customHeight="1" x14ac:dyDescent="0.15">
      <c r="A3" s="81" t="s">
        <v>179</v>
      </c>
      <c r="B3" s="81"/>
      <c r="C3" s="81"/>
      <c r="D3" s="81"/>
      <c r="E3" s="81"/>
      <c r="U3" s="82"/>
      <c r="V3" s="82"/>
      <c r="W3" s="82"/>
      <c r="X3" s="82"/>
      <c r="Y3" s="82"/>
      <c r="AA3" s="311" t="s">
        <v>6</v>
      </c>
      <c r="AB3" s="304"/>
      <c r="AC3" s="304"/>
      <c r="AD3" s="305"/>
      <c r="AE3" s="311"/>
      <c r="AF3" s="304"/>
      <c r="AG3" s="304"/>
      <c r="AH3" s="304"/>
      <c r="AI3" s="304"/>
      <c r="AJ3" s="304"/>
      <c r="AK3" s="305"/>
    </row>
    <row r="4" spans="1:37" ht="21.75" customHeight="1" x14ac:dyDescent="0.15">
      <c r="A4" s="81" t="s">
        <v>180</v>
      </c>
      <c r="B4" s="81"/>
      <c r="C4" s="81"/>
      <c r="D4" s="81"/>
      <c r="E4" s="81"/>
      <c r="F4" s="83"/>
      <c r="G4" s="83"/>
      <c r="H4" s="83"/>
      <c r="I4" s="83"/>
      <c r="J4" s="83"/>
      <c r="K4" s="83"/>
      <c r="L4" s="83"/>
      <c r="M4" s="83"/>
      <c r="N4" s="83"/>
      <c r="O4" s="83"/>
      <c r="P4" s="83"/>
      <c r="Q4" s="83"/>
      <c r="R4" s="83"/>
      <c r="S4" s="83"/>
      <c r="T4" s="83"/>
      <c r="U4" s="83"/>
      <c r="V4" s="83"/>
      <c r="W4" s="83"/>
      <c r="X4" s="83"/>
      <c r="Y4" s="83"/>
      <c r="AA4" s="333" t="s">
        <v>181</v>
      </c>
      <c r="AB4" s="334"/>
      <c r="AC4" s="334"/>
      <c r="AD4" s="335"/>
      <c r="AE4" s="299"/>
      <c r="AF4" s="300"/>
      <c r="AG4" s="300"/>
      <c r="AH4" s="300"/>
      <c r="AI4" s="300"/>
      <c r="AJ4" s="300"/>
      <c r="AK4" s="337"/>
    </row>
    <row r="5" spans="1:37" ht="8.1" customHeight="1" x14ac:dyDescent="0.15">
      <c r="A5" s="84"/>
      <c r="B5" s="84"/>
      <c r="C5" s="84"/>
      <c r="D5" s="84"/>
      <c r="E5" s="84"/>
      <c r="F5" s="85"/>
      <c r="G5" s="85"/>
      <c r="H5" s="85"/>
      <c r="I5" s="85"/>
      <c r="J5" s="85"/>
      <c r="K5" s="85"/>
      <c r="L5" s="85"/>
      <c r="M5" s="85"/>
      <c r="N5" s="85"/>
      <c r="O5" s="85"/>
      <c r="P5" s="85"/>
      <c r="Q5" s="85"/>
      <c r="R5" s="85"/>
      <c r="S5" s="85"/>
      <c r="T5" s="85"/>
      <c r="U5" s="85"/>
      <c r="V5" s="85"/>
      <c r="W5" s="85"/>
      <c r="X5" s="85"/>
      <c r="Y5" s="85"/>
      <c r="Z5" s="85"/>
      <c r="AA5" s="85"/>
      <c r="AB5" s="85"/>
      <c r="AC5" s="85"/>
      <c r="AD5" s="85"/>
      <c r="AE5" s="83"/>
      <c r="AF5" s="83"/>
      <c r="AG5" s="83"/>
      <c r="AH5" s="83"/>
      <c r="AI5" s="86"/>
      <c r="AJ5" s="87"/>
      <c r="AK5" s="87"/>
    </row>
    <row r="6" spans="1:37" ht="28.5" customHeight="1" x14ac:dyDescent="0.15">
      <c r="A6" s="375" t="s">
        <v>182</v>
      </c>
      <c r="B6" s="375"/>
      <c r="C6" s="375"/>
      <c r="D6" s="375"/>
      <c r="E6" s="375"/>
      <c r="F6" s="376"/>
      <c r="G6" s="376"/>
      <c r="H6" s="376"/>
      <c r="I6" s="376"/>
      <c r="J6" s="376"/>
      <c r="K6" s="376"/>
      <c r="L6" s="376"/>
      <c r="M6" s="376"/>
      <c r="N6" s="376"/>
      <c r="O6" s="377"/>
      <c r="P6" s="378" t="s">
        <v>183</v>
      </c>
      <c r="Q6" s="379"/>
      <c r="R6" s="379"/>
      <c r="S6" s="379"/>
      <c r="T6" s="379"/>
      <c r="U6" s="88"/>
      <c r="V6" s="89" t="s">
        <v>184</v>
      </c>
      <c r="W6" s="89"/>
      <c r="X6" s="90"/>
      <c r="Y6" s="90"/>
      <c r="Z6" s="89" t="s">
        <v>185</v>
      </c>
      <c r="AA6" s="89"/>
      <c r="AB6" s="90"/>
      <c r="AC6" s="90"/>
      <c r="AD6" s="90"/>
      <c r="AE6" s="91"/>
      <c r="AF6" s="89" t="s">
        <v>186</v>
      </c>
      <c r="AG6" s="90"/>
      <c r="AH6" s="91"/>
      <c r="AI6" s="89" t="s">
        <v>187</v>
      </c>
      <c r="AJ6" s="90"/>
      <c r="AK6" s="92"/>
    </row>
    <row r="7" spans="1:37" ht="31.5" customHeight="1" x14ac:dyDescent="0.15">
      <c r="A7" s="380" t="s">
        <v>188</v>
      </c>
      <c r="B7" s="380"/>
      <c r="C7" s="380"/>
      <c r="D7" s="380"/>
      <c r="E7" s="380"/>
      <c r="F7" s="334" t="s">
        <v>189</v>
      </c>
      <c r="G7" s="334"/>
      <c r="H7" s="334"/>
      <c r="I7" s="334"/>
      <c r="J7" s="334"/>
      <c r="K7" s="334"/>
      <c r="L7" s="334"/>
      <c r="M7" s="334"/>
      <c r="N7" s="334"/>
      <c r="O7" s="335"/>
      <c r="P7" s="333" t="s">
        <v>190</v>
      </c>
      <c r="Q7" s="334"/>
      <c r="R7" s="334"/>
      <c r="S7" s="334"/>
      <c r="T7" s="334"/>
      <c r="U7" s="93"/>
      <c r="V7" s="94"/>
      <c r="W7" s="95" t="s">
        <v>191</v>
      </c>
      <c r="X7" s="90"/>
      <c r="Z7" s="90" t="s">
        <v>20</v>
      </c>
      <c r="AA7" s="300"/>
      <c r="AB7" s="300"/>
      <c r="AC7" s="300"/>
      <c r="AD7" s="300"/>
      <c r="AE7" s="300"/>
      <c r="AF7" s="300"/>
      <c r="AG7" s="300"/>
      <c r="AH7" s="90" t="s">
        <v>21</v>
      </c>
      <c r="AI7" s="90"/>
      <c r="AJ7" s="90"/>
      <c r="AK7" s="92"/>
    </row>
    <row r="8" spans="1:37" ht="31.5" customHeight="1" x14ac:dyDescent="0.15">
      <c r="A8" s="296" t="s">
        <v>192</v>
      </c>
      <c r="B8" s="296"/>
      <c r="C8" s="296"/>
      <c r="D8" s="296"/>
      <c r="E8" s="296"/>
      <c r="F8" s="300"/>
      <c r="G8" s="300"/>
      <c r="H8" s="300"/>
      <c r="I8" s="300"/>
      <c r="J8" s="300"/>
      <c r="K8" s="300"/>
      <c r="L8" s="300"/>
      <c r="M8" s="300"/>
      <c r="N8" s="300"/>
      <c r="O8" s="337"/>
      <c r="P8" s="311" t="s">
        <v>193</v>
      </c>
      <c r="Q8" s="304"/>
      <c r="R8" s="304"/>
      <c r="S8" s="304"/>
      <c r="T8" s="305"/>
      <c r="U8" s="311"/>
      <c r="V8" s="304"/>
      <c r="W8" s="304"/>
      <c r="X8" s="304"/>
      <c r="Y8" s="304"/>
      <c r="Z8" s="304"/>
      <c r="AA8" s="304"/>
      <c r="AB8" s="304"/>
      <c r="AC8" s="304"/>
      <c r="AD8" s="304"/>
      <c r="AE8" s="299" t="s">
        <v>194</v>
      </c>
      <c r="AF8" s="304"/>
      <c r="AG8" s="305"/>
      <c r="AH8" s="372"/>
      <c r="AI8" s="373"/>
      <c r="AJ8" s="373"/>
      <c r="AK8" s="374"/>
    </row>
    <row r="9" spans="1:37" ht="31.5" customHeight="1" x14ac:dyDescent="0.15">
      <c r="A9" s="311" t="s">
        <v>27</v>
      </c>
      <c r="B9" s="304"/>
      <c r="C9" s="304"/>
      <c r="D9" s="304"/>
      <c r="E9" s="304"/>
      <c r="F9" s="304"/>
      <c r="G9" s="304"/>
      <c r="H9" s="305"/>
      <c r="I9" s="96"/>
      <c r="J9" s="97"/>
      <c r="K9" s="95" t="s">
        <v>195</v>
      </c>
      <c r="L9" s="95"/>
      <c r="M9" s="98"/>
      <c r="N9" s="311" t="s">
        <v>196</v>
      </c>
      <c r="O9" s="304"/>
      <c r="P9" s="304"/>
      <c r="Q9" s="304"/>
      <c r="R9" s="304"/>
      <c r="S9" s="304"/>
      <c r="T9" s="305"/>
      <c r="U9" s="96"/>
      <c r="V9" s="97"/>
      <c r="W9" s="95" t="s">
        <v>195</v>
      </c>
      <c r="X9" s="98"/>
      <c r="Y9" s="299" t="s">
        <v>197</v>
      </c>
      <c r="Z9" s="300"/>
      <c r="AA9" s="300"/>
      <c r="AB9" s="300"/>
      <c r="AC9" s="300"/>
      <c r="AD9" s="337"/>
      <c r="AE9" s="311" t="s">
        <v>198</v>
      </c>
      <c r="AF9" s="304"/>
      <c r="AG9" s="305"/>
      <c r="AH9" s="366"/>
      <c r="AI9" s="367"/>
      <c r="AJ9" s="367"/>
      <c r="AK9" s="368"/>
    </row>
    <row r="10" spans="1:37" ht="18" customHeight="1" x14ac:dyDescent="0.15">
      <c r="A10" s="99" t="s">
        <v>199</v>
      </c>
      <c r="B10" s="99"/>
      <c r="C10" s="99"/>
      <c r="D10" s="99"/>
      <c r="E10" s="99"/>
      <c r="F10" s="100"/>
      <c r="G10" s="100"/>
      <c r="H10" s="82"/>
      <c r="I10" s="82"/>
      <c r="J10" s="82"/>
      <c r="K10" s="82"/>
      <c r="L10" s="82"/>
      <c r="M10" s="82"/>
      <c r="N10" s="82"/>
      <c r="O10" s="82"/>
      <c r="P10" s="82"/>
      <c r="Q10" s="82"/>
      <c r="R10" s="82"/>
      <c r="S10" s="82"/>
      <c r="T10" s="82"/>
    </row>
    <row r="11" spans="1:37" ht="21.75" customHeight="1" x14ac:dyDescent="0.15">
      <c r="A11" s="369" t="s">
        <v>200</v>
      </c>
      <c r="B11" s="370"/>
      <c r="C11" s="370"/>
      <c r="D11" s="370"/>
      <c r="E11" s="370"/>
      <c r="F11" s="370"/>
      <c r="G11" s="370"/>
      <c r="H11" s="371"/>
      <c r="I11" s="101"/>
      <c r="J11" s="102"/>
      <c r="K11" s="101" t="s">
        <v>201</v>
      </c>
      <c r="L11" s="101"/>
      <c r="M11" s="103"/>
      <c r="N11" s="82"/>
      <c r="O11" s="82"/>
      <c r="P11" s="82"/>
      <c r="Q11" s="82"/>
      <c r="R11" s="82"/>
      <c r="S11" s="82"/>
      <c r="T11" s="82"/>
    </row>
    <row r="12" spans="1:37" ht="7.5" customHeight="1" x14ac:dyDescent="0.15">
      <c r="A12" s="104"/>
      <c r="B12" s="104"/>
      <c r="C12" s="104"/>
      <c r="D12" s="104"/>
      <c r="E12" s="104"/>
      <c r="F12" s="82"/>
      <c r="G12" s="82"/>
      <c r="H12" s="82"/>
      <c r="I12" s="82"/>
      <c r="J12" s="82"/>
      <c r="K12" s="82"/>
      <c r="L12" s="82"/>
      <c r="M12" s="82"/>
      <c r="N12" s="82"/>
      <c r="O12" s="82"/>
      <c r="P12" s="82"/>
      <c r="Q12" s="82"/>
      <c r="R12" s="82"/>
      <c r="S12" s="82"/>
      <c r="T12" s="82"/>
    </row>
    <row r="13" spans="1:37" ht="24" customHeight="1" x14ac:dyDescent="0.15">
      <c r="A13" s="299" t="s">
        <v>202</v>
      </c>
      <c r="B13" s="300"/>
      <c r="C13" s="300"/>
      <c r="D13" s="300"/>
      <c r="E13" s="300"/>
      <c r="F13" s="337"/>
      <c r="G13" s="311" t="s">
        <v>203</v>
      </c>
      <c r="H13" s="304"/>
      <c r="I13" s="304"/>
      <c r="J13" s="304"/>
      <c r="K13" s="304"/>
      <c r="L13" s="304"/>
      <c r="M13" s="304"/>
      <c r="N13" s="304"/>
      <c r="O13" s="304"/>
      <c r="P13" s="304"/>
      <c r="Q13" s="304"/>
      <c r="R13" s="304"/>
      <c r="S13" s="305"/>
      <c r="T13" s="336" t="s">
        <v>43</v>
      </c>
      <c r="U13" s="336"/>
      <c r="V13" s="336"/>
      <c r="W13" s="336"/>
      <c r="X13" s="336"/>
      <c r="Y13" s="336"/>
      <c r="Z13" s="336"/>
      <c r="AA13" s="311" t="s">
        <v>204</v>
      </c>
      <c r="AB13" s="304"/>
      <c r="AC13" s="304"/>
      <c r="AD13" s="304"/>
      <c r="AE13" s="304"/>
      <c r="AF13" s="304"/>
      <c r="AG13" s="304"/>
      <c r="AH13" s="304"/>
      <c r="AI13" s="304"/>
      <c r="AJ13" s="304"/>
      <c r="AK13" s="305"/>
    </row>
    <row r="14" spans="1:37" ht="11.25" customHeight="1" x14ac:dyDescent="0.15">
      <c r="A14" s="357"/>
      <c r="B14" s="358"/>
      <c r="C14" s="358"/>
      <c r="D14" s="358"/>
      <c r="E14" s="358"/>
      <c r="F14" s="359"/>
      <c r="G14" s="343"/>
      <c r="H14" s="344"/>
      <c r="I14" s="344"/>
      <c r="J14" s="344"/>
      <c r="K14" s="344"/>
      <c r="L14" s="344"/>
      <c r="M14" s="344"/>
      <c r="N14" s="344"/>
      <c r="O14" s="344"/>
      <c r="P14" s="344"/>
      <c r="Q14" s="344"/>
      <c r="R14" s="344"/>
      <c r="S14" s="347"/>
      <c r="T14" s="336"/>
      <c r="U14" s="336"/>
      <c r="V14" s="336"/>
      <c r="W14" s="336"/>
      <c r="X14" s="336"/>
      <c r="Y14" s="336"/>
      <c r="Z14" s="336"/>
      <c r="AA14" s="360" t="s">
        <v>205</v>
      </c>
      <c r="AB14" s="361"/>
      <c r="AC14" s="361"/>
      <c r="AD14" s="361"/>
      <c r="AE14" s="361"/>
      <c r="AF14" s="361"/>
      <c r="AG14" s="361"/>
      <c r="AH14" s="361"/>
      <c r="AI14" s="361"/>
      <c r="AJ14" s="361"/>
      <c r="AK14" s="362"/>
    </row>
    <row r="15" spans="1:37" ht="22.5" customHeight="1" x14ac:dyDescent="0.15">
      <c r="A15" s="348"/>
      <c r="B15" s="346"/>
      <c r="C15" s="346"/>
      <c r="D15" s="346"/>
      <c r="E15" s="346"/>
      <c r="F15" s="349"/>
      <c r="G15" s="348"/>
      <c r="H15" s="346"/>
      <c r="I15" s="346"/>
      <c r="J15" s="346"/>
      <c r="K15" s="346"/>
      <c r="L15" s="346"/>
      <c r="M15" s="346"/>
      <c r="N15" s="346"/>
      <c r="O15" s="346"/>
      <c r="P15" s="346"/>
      <c r="Q15" s="346"/>
      <c r="R15" s="346"/>
      <c r="S15" s="349"/>
      <c r="T15" s="336"/>
      <c r="U15" s="336"/>
      <c r="V15" s="336"/>
      <c r="W15" s="336"/>
      <c r="X15" s="336"/>
      <c r="Y15" s="336"/>
      <c r="Z15" s="336"/>
      <c r="AA15" s="363"/>
      <c r="AB15" s="364"/>
      <c r="AC15" s="364"/>
      <c r="AD15" s="364"/>
      <c r="AE15" s="364"/>
      <c r="AF15" s="364"/>
      <c r="AG15" s="364"/>
      <c r="AH15" s="364"/>
      <c r="AI15" s="364"/>
      <c r="AJ15" s="364"/>
      <c r="AK15" s="365"/>
    </row>
    <row r="16" spans="1:37" ht="8.1" customHeight="1" x14ac:dyDescent="0.15">
      <c r="G16" s="105"/>
      <c r="H16" s="105"/>
      <c r="I16" s="105"/>
      <c r="J16" s="105"/>
      <c r="K16" s="105"/>
      <c r="L16" s="105"/>
      <c r="M16" s="105"/>
      <c r="N16" s="105"/>
      <c r="O16" s="105"/>
      <c r="P16" s="105"/>
      <c r="Q16" s="105"/>
      <c r="R16" s="86"/>
      <c r="S16" s="86"/>
      <c r="T16" s="86"/>
      <c r="U16" s="86"/>
      <c r="V16" s="86"/>
      <c r="W16" s="86"/>
      <c r="X16" s="86"/>
      <c r="Y16" s="86"/>
      <c r="Z16" s="86"/>
      <c r="AA16" s="86"/>
      <c r="AB16" s="86"/>
      <c r="AC16" s="86"/>
      <c r="AD16" s="86"/>
      <c r="AE16" s="86"/>
      <c r="AF16" s="86"/>
      <c r="AG16" s="86"/>
      <c r="AH16" s="86"/>
      <c r="AI16" s="86"/>
      <c r="AJ16" s="86"/>
      <c r="AK16" s="86"/>
    </row>
    <row r="17" spans="1:37" ht="24" customHeight="1" x14ac:dyDescent="0.15">
      <c r="A17" s="299" t="s">
        <v>206</v>
      </c>
      <c r="B17" s="300"/>
      <c r="C17" s="300"/>
      <c r="D17" s="300"/>
      <c r="E17" s="300"/>
      <c r="F17" s="337"/>
      <c r="G17" s="336" t="s">
        <v>207</v>
      </c>
      <c r="H17" s="336"/>
      <c r="I17" s="336"/>
      <c r="J17" s="336"/>
      <c r="K17" s="311" t="s">
        <v>44</v>
      </c>
      <c r="L17" s="304"/>
      <c r="M17" s="304"/>
      <c r="N17" s="305"/>
      <c r="O17" s="311" t="s">
        <v>44</v>
      </c>
      <c r="P17" s="304"/>
      <c r="Q17" s="304"/>
      <c r="R17" s="305"/>
      <c r="S17" s="311" t="s">
        <v>44</v>
      </c>
      <c r="T17" s="304"/>
      <c r="U17" s="304"/>
      <c r="V17" s="305"/>
      <c r="W17" s="356" t="s">
        <v>208</v>
      </c>
      <c r="X17" s="356"/>
      <c r="Y17" s="356"/>
      <c r="Z17" s="356"/>
      <c r="AA17" s="356"/>
      <c r="AB17" s="304"/>
      <c r="AC17" s="304"/>
      <c r="AD17" s="304"/>
      <c r="AE17" s="304"/>
      <c r="AF17" s="304"/>
      <c r="AG17" s="304"/>
      <c r="AH17" s="304"/>
      <c r="AI17" s="304"/>
      <c r="AJ17" s="304"/>
      <c r="AK17" s="98" t="s">
        <v>209</v>
      </c>
    </row>
    <row r="18" spans="1:37" ht="8.1" customHeight="1" x14ac:dyDescent="0.15">
      <c r="A18" s="83"/>
      <c r="B18" s="83"/>
      <c r="C18" s="83"/>
      <c r="D18" s="83"/>
      <c r="E18" s="83"/>
      <c r="F18" s="83"/>
      <c r="G18" s="105"/>
      <c r="H18" s="105"/>
      <c r="I18" s="105"/>
      <c r="J18" s="105"/>
      <c r="K18" s="105"/>
      <c r="L18" s="105"/>
      <c r="M18" s="105"/>
      <c r="N18" s="105"/>
      <c r="O18" s="105"/>
      <c r="P18" s="105"/>
      <c r="Q18" s="105"/>
      <c r="R18" s="86"/>
      <c r="S18" s="86"/>
      <c r="T18" s="86"/>
      <c r="U18" s="86"/>
      <c r="V18" s="86"/>
      <c r="W18" s="86"/>
      <c r="X18" s="86"/>
      <c r="Y18" s="86"/>
      <c r="Z18" s="86"/>
      <c r="AA18" s="86"/>
      <c r="AB18" s="86"/>
      <c r="AC18" s="86"/>
      <c r="AD18" s="86"/>
      <c r="AE18" s="86"/>
      <c r="AF18" s="86"/>
      <c r="AG18" s="86"/>
      <c r="AH18" s="86"/>
      <c r="AI18" s="86"/>
      <c r="AJ18" s="86"/>
      <c r="AK18" s="86"/>
    </row>
    <row r="19" spans="1:37" ht="18" customHeight="1" x14ac:dyDescent="0.15">
      <c r="A19" s="106" t="s">
        <v>210</v>
      </c>
      <c r="B19" s="106"/>
      <c r="C19" s="106"/>
      <c r="D19" s="106"/>
      <c r="E19" s="106"/>
      <c r="F19" s="82"/>
      <c r="G19" s="82"/>
      <c r="H19" s="82"/>
      <c r="I19" s="82"/>
      <c r="J19" s="82"/>
      <c r="K19" s="82"/>
      <c r="L19" s="82"/>
      <c r="M19" s="82"/>
      <c r="N19" s="82"/>
      <c r="O19" s="82"/>
      <c r="P19" s="82"/>
      <c r="Q19" s="82"/>
      <c r="R19" s="82"/>
      <c r="S19" s="82"/>
      <c r="T19" s="82"/>
    </row>
    <row r="20" spans="1:37" ht="24" customHeight="1" x14ac:dyDescent="0.15">
      <c r="A20" s="336" t="s">
        <v>49</v>
      </c>
      <c r="B20" s="336"/>
      <c r="C20" s="336"/>
      <c r="D20" s="336"/>
      <c r="E20" s="336" t="s">
        <v>211</v>
      </c>
      <c r="F20" s="336"/>
      <c r="G20" s="336"/>
      <c r="H20" s="336"/>
      <c r="I20" s="336"/>
      <c r="J20" s="336"/>
      <c r="K20" s="336"/>
      <c r="L20" s="336"/>
      <c r="M20" s="336"/>
      <c r="N20" s="336"/>
      <c r="O20" s="311" t="s">
        <v>50</v>
      </c>
      <c r="P20" s="304"/>
      <c r="Q20" s="304"/>
      <c r="R20" s="304"/>
      <c r="S20" s="304"/>
      <c r="T20" s="304"/>
      <c r="U20" s="304"/>
      <c r="V20" s="304"/>
      <c r="W20" s="304"/>
      <c r="X20" s="305"/>
      <c r="Y20" s="311" t="s">
        <v>212</v>
      </c>
      <c r="Z20" s="304"/>
      <c r="AA20" s="304"/>
      <c r="AB20" s="304"/>
      <c r="AC20" s="304"/>
      <c r="AD20" s="305"/>
      <c r="AE20" s="299" t="s">
        <v>213</v>
      </c>
      <c r="AF20" s="300"/>
      <c r="AG20" s="300"/>
      <c r="AH20" s="300"/>
      <c r="AI20" s="300"/>
      <c r="AJ20" s="300"/>
      <c r="AK20" s="337"/>
    </row>
    <row r="21" spans="1:37" ht="24" customHeight="1" x14ac:dyDescent="0.15">
      <c r="A21" s="336" t="s">
        <v>214</v>
      </c>
      <c r="B21" s="336"/>
      <c r="C21" s="336"/>
      <c r="D21" s="336"/>
      <c r="E21" s="354" t="s">
        <v>55</v>
      </c>
      <c r="F21" s="355"/>
      <c r="G21" s="355"/>
      <c r="H21" s="355"/>
      <c r="I21" s="97"/>
      <c r="J21" s="95" t="s">
        <v>215</v>
      </c>
      <c r="K21" s="95"/>
      <c r="L21" s="95"/>
      <c r="M21" s="95"/>
      <c r="N21" s="98"/>
      <c r="O21" s="311" t="s">
        <v>44</v>
      </c>
      <c r="P21" s="304"/>
      <c r="Q21" s="304"/>
      <c r="R21" s="304"/>
      <c r="S21" s="304"/>
      <c r="T21" s="304"/>
      <c r="U21" s="304"/>
      <c r="V21" s="304"/>
      <c r="W21" s="304"/>
      <c r="X21" s="305"/>
      <c r="Y21" s="311" t="s">
        <v>56</v>
      </c>
      <c r="Z21" s="304"/>
      <c r="AA21" s="304"/>
      <c r="AB21" s="304"/>
      <c r="AC21" s="304"/>
      <c r="AD21" s="305"/>
      <c r="AE21" s="96"/>
      <c r="AF21" s="95"/>
      <c r="AG21" s="97"/>
      <c r="AH21" s="95" t="s">
        <v>216</v>
      </c>
      <c r="AI21" s="95"/>
      <c r="AJ21" s="95"/>
      <c r="AK21" s="98"/>
    </row>
    <row r="22" spans="1:37" ht="24" customHeight="1" x14ac:dyDescent="0.15">
      <c r="A22" s="336" t="s">
        <v>59</v>
      </c>
      <c r="B22" s="336"/>
      <c r="C22" s="336"/>
      <c r="D22" s="336"/>
      <c r="E22" s="354" t="s">
        <v>55</v>
      </c>
      <c r="F22" s="355"/>
      <c r="G22" s="355"/>
      <c r="H22" s="355"/>
      <c r="I22" s="97"/>
      <c r="J22" s="95" t="s">
        <v>217</v>
      </c>
      <c r="K22" s="95"/>
      <c r="L22" s="107"/>
      <c r="M22" s="95" t="s">
        <v>218</v>
      </c>
      <c r="N22" s="98"/>
      <c r="O22" s="311" t="s">
        <v>44</v>
      </c>
      <c r="P22" s="304"/>
      <c r="Q22" s="304"/>
      <c r="R22" s="304"/>
      <c r="S22" s="304"/>
      <c r="T22" s="304"/>
      <c r="U22" s="304"/>
      <c r="V22" s="304"/>
      <c r="W22" s="304"/>
      <c r="X22" s="305"/>
      <c r="Y22" s="311" t="s">
        <v>215</v>
      </c>
      <c r="Z22" s="304"/>
      <c r="AA22" s="304"/>
      <c r="AB22" s="304"/>
      <c r="AC22" s="304"/>
      <c r="AD22" s="305"/>
      <c r="AE22" s="96"/>
      <c r="AF22" s="95"/>
      <c r="AG22" s="97"/>
      <c r="AH22" s="95" t="s">
        <v>216</v>
      </c>
      <c r="AI22" s="95"/>
      <c r="AJ22" s="95"/>
      <c r="AK22" s="98"/>
    </row>
    <row r="23" spans="1:37" ht="24" customHeight="1" x14ac:dyDescent="0.15">
      <c r="A23" s="311" t="s">
        <v>62</v>
      </c>
      <c r="B23" s="304"/>
      <c r="C23" s="304"/>
      <c r="D23" s="305"/>
      <c r="E23" s="354" t="s">
        <v>55</v>
      </c>
      <c r="F23" s="355"/>
      <c r="G23" s="355"/>
      <c r="H23" s="355"/>
      <c r="I23" s="108"/>
      <c r="J23" s="108"/>
      <c r="K23" s="108"/>
      <c r="L23" s="108"/>
      <c r="M23" s="108"/>
      <c r="N23" s="109"/>
      <c r="O23" s="311" t="s">
        <v>44</v>
      </c>
      <c r="P23" s="304"/>
      <c r="Q23" s="304"/>
      <c r="R23" s="304"/>
      <c r="S23" s="304"/>
      <c r="T23" s="304"/>
      <c r="U23" s="304"/>
      <c r="V23" s="304"/>
      <c r="W23" s="304"/>
      <c r="X23" s="305"/>
      <c r="Y23" s="281" t="s">
        <v>63</v>
      </c>
      <c r="Z23" s="282"/>
      <c r="AA23" s="283"/>
      <c r="AB23" s="356" t="s">
        <v>219</v>
      </c>
      <c r="AC23" s="356"/>
      <c r="AD23" s="356"/>
      <c r="AE23" s="296"/>
      <c r="AF23" s="296"/>
      <c r="AG23" s="296"/>
      <c r="AH23" s="296"/>
      <c r="AI23" s="296"/>
      <c r="AJ23" s="296"/>
      <c r="AK23" s="296"/>
    </row>
    <row r="24" spans="1:37" ht="24" customHeight="1" x14ac:dyDescent="0.15">
      <c r="A24" s="304"/>
      <c r="B24" s="304"/>
      <c r="C24" s="304"/>
      <c r="D24" s="304"/>
      <c r="E24" s="304"/>
      <c r="F24" s="304"/>
      <c r="G24" s="304"/>
      <c r="H24" s="304"/>
      <c r="I24" s="304"/>
      <c r="J24" s="304"/>
      <c r="K24" s="304"/>
      <c r="L24" s="304"/>
      <c r="M24" s="304"/>
      <c r="N24" s="304"/>
      <c r="O24" s="96"/>
      <c r="P24" s="95"/>
      <c r="Q24" s="95"/>
      <c r="R24" s="95"/>
      <c r="S24" s="95"/>
      <c r="T24" s="95"/>
      <c r="U24" s="95"/>
      <c r="V24" s="95"/>
      <c r="W24" s="95"/>
      <c r="X24" s="98"/>
      <c r="Y24" s="287"/>
      <c r="Z24" s="288"/>
      <c r="AA24" s="289"/>
      <c r="AB24" s="333" t="s">
        <v>220</v>
      </c>
      <c r="AC24" s="334"/>
      <c r="AD24" s="335"/>
      <c r="AE24" s="296"/>
      <c r="AF24" s="296"/>
      <c r="AG24" s="296"/>
      <c r="AH24" s="296"/>
      <c r="AI24" s="296"/>
      <c r="AJ24" s="296"/>
      <c r="AK24" s="296"/>
    </row>
    <row r="25" spans="1:37" ht="24" customHeight="1" x14ac:dyDescent="0.15">
      <c r="A25" s="299" t="s">
        <v>221</v>
      </c>
      <c r="B25" s="300"/>
      <c r="C25" s="300"/>
      <c r="D25" s="300"/>
      <c r="E25" s="300"/>
      <c r="F25" s="300"/>
      <c r="G25" s="300"/>
      <c r="H25" s="337"/>
      <c r="I25" s="299" t="s">
        <v>222</v>
      </c>
      <c r="J25" s="300"/>
      <c r="K25" s="300"/>
      <c r="L25" s="300"/>
      <c r="M25" s="300"/>
      <c r="N25" s="300"/>
      <c r="O25" s="96"/>
      <c r="P25" s="95"/>
      <c r="Q25" s="95"/>
      <c r="R25" s="95"/>
      <c r="S25" s="95"/>
      <c r="T25" s="95"/>
      <c r="U25" s="95"/>
      <c r="V25" s="95"/>
      <c r="W25" s="95"/>
      <c r="X25" s="98"/>
      <c r="Y25" s="336" t="s">
        <v>223</v>
      </c>
      <c r="Z25" s="336"/>
      <c r="AA25" s="336"/>
      <c r="AB25" s="336"/>
      <c r="AC25" s="336"/>
      <c r="AD25" s="336"/>
      <c r="AE25" s="336"/>
      <c r="AF25" s="336"/>
      <c r="AG25" s="336"/>
      <c r="AH25" s="336"/>
      <c r="AI25" s="336"/>
      <c r="AJ25" s="336"/>
      <c r="AK25" s="336"/>
    </row>
    <row r="26" spans="1:37" ht="24" customHeight="1" x14ac:dyDescent="0.15">
      <c r="A26" s="352" t="s">
        <v>224</v>
      </c>
      <c r="B26" s="352"/>
      <c r="C26" s="352"/>
      <c r="D26" s="352"/>
      <c r="E26" s="352"/>
      <c r="F26" s="353"/>
      <c r="G26" s="353"/>
      <c r="H26" s="353"/>
      <c r="I26" s="353"/>
      <c r="J26" s="353"/>
      <c r="K26" s="353"/>
      <c r="L26" s="353"/>
      <c r="M26" s="353"/>
      <c r="N26" s="353"/>
      <c r="O26" s="353"/>
      <c r="P26" s="353"/>
      <c r="Q26" s="353"/>
      <c r="R26" s="353"/>
      <c r="S26" s="353"/>
      <c r="T26" s="353"/>
      <c r="U26" s="353"/>
      <c r="V26" s="353"/>
      <c r="W26" s="353"/>
      <c r="X26" s="353"/>
      <c r="Y26" s="336" t="s">
        <v>225</v>
      </c>
      <c r="Z26" s="336"/>
      <c r="AA26" s="336"/>
      <c r="AB26" s="336"/>
      <c r="AC26" s="336"/>
      <c r="AD26" s="336"/>
      <c r="AE26" s="336"/>
      <c r="AF26" s="336"/>
      <c r="AG26" s="336"/>
      <c r="AH26" s="336"/>
      <c r="AI26" s="336"/>
      <c r="AJ26" s="336"/>
      <c r="AK26" s="336"/>
    </row>
    <row r="27" spans="1:37" ht="10.5" customHeight="1" x14ac:dyDescent="0.15">
      <c r="AE27" s="82"/>
      <c r="AF27" s="82"/>
      <c r="AG27" s="82"/>
      <c r="AH27" s="82"/>
      <c r="AI27" s="82"/>
      <c r="AJ27" s="82"/>
      <c r="AK27" s="82"/>
    </row>
    <row r="28" spans="1:37" ht="24" customHeight="1" x14ac:dyDescent="0.15">
      <c r="A28" s="110" t="s">
        <v>226</v>
      </c>
      <c r="B28" s="110"/>
      <c r="C28" s="110"/>
      <c r="D28" s="110"/>
      <c r="E28" s="110"/>
    </row>
    <row r="29" spans="1:37" ht="24" customHeight="1" x14ac:dyDescent="0.15">
      <c r="A29" s="296" t="s">
        <v>227</v>
      </c>
      <c r="B29" s="296"/>
      <c r="C29" s="296"/>
      <c r="D29" s="296"/>
      <c r="E29" s="296"/>
      <c r="F29" s="296"/>
      <c r="G29" s="296"/>
      <c r="H29" s="296"/>
      <c r="I29" s="296"/>
      <c r="J29" s="296"/>
      <c r="K29" s="296"/>
      <c r="L29" s="296"/>
      <c r="M29" s="296"/>
      <c r="N29" s="296"/>
      <c r="O29" s="296"/>
      <c r="P29" s="296"/>
      <c r="Q29" s="296"/>
      <c r="R29" s="296"/>
      <c r="S29" s="337" t="s">
        <v>76</v>
      </c>
      <c r="T29" s="296"/>
      <c r="U29" s="296"/>
      <c r="V29" s="296"/>
      <c r="W29" s="296"/>
      <c r="X29" s="296"/>
      <c r="Y29" s="336" t="s">
        <v>77</v>
      </c>
      <c r="Z29" s="336"/>
      <c r="AA29" s="336"/>
      <c r="AB29" s="336"/>
      <c r="AC29" s="336"/>
      <c r="AD29" s="336"/>
      <c r="AE29" s="336"/>
      <c r="AF29" s="336"/>
      <c r="AG29" s="336"/>
      <c r="AH29" s="336"/>
      <c r="AI29" s="336"/>
      <c r="AJ29" s="336"/>
      <c r="AK29" s="336"/>
    </row>
    <row r="30" spans="1:37" ht="24" customHeight="1" x14ac:dyDescent="0.15">
      <c r="A30" s="296"/>
      <c r="B30" s="296"/>
      <c r="C30" s="296"/>
      <c r="D30" s="296"/>
      <c r="E30" s="296"/>
      <c r="F30" s="296"/>
      <c r="G30" s="296"/>
      <c r="H30" s="296"/>
      <c r="I30" s="296"/>
      <c r="J30" s="296"/>
      <c r="K30" s="296"/>
      <c r="L30" s="296"/>
      <c r="M30" s="296"/>
      <c r="N30" s="296"/>
      <c r="O30" s="296"/>
      <c r="P30" s="296"/>
      <c r="Q30" s="296"/>
      <c r="R30" s="296"/>
      <c r="S30" s="337" t="s">
        <v>228</v>
      </c>
      <c r="T30" s="296"/>
      <c r="U30" s="296"/>
      <c r="V30" s="296" t="s">
        <v>229</v>
      </c>
      <c r="W30" s="296"/>
      <c r="X30" s="296"/>
      <c r="Y30" s="296" t="s">
        <v>230</v>
      </c>
      <c r="Z30" s="296"/>
      <c r="AA30" s="296"/>
      <c r="AB30" s="296" t="s">
        <v>231</v>
      </c>
      <c r="AC30" s="296"/>
      <c r="AD30" s="296"/>
      <c r="AE30" s="296" t="s">
        <v>232</v>
      </c>
      <c r="AF30" s="296"/>
      <c r="AG30" s="296"/>
      <c r="AH30" s="296"/>
      <c r="AI30" s="296"/>
      <c r="AJ30" s="296"/>
      <c r="AK30" s="296"/>
    </row>
    <row r="31" spans="1:37" ht="24" customHeight="1" x14ac:dyDescent="0.15">
      <c r="A31" s="296"/>
      <c r="B31" s="296"/>
      <c r="C31" s="296"/>
      <c r="D31" s="296"/>
      <c r="E31" s="296"/>
      <c r="F31" s="296"/>
      <c r="G31" s="296"/>
      <c r="H31" s="296"/>
      <c r="I31" s="296"/>
      <c r="J31" s="296"/>
      <c r="K31" s="296"/>
      <c r="L31" s="296"/>
      <c r="M31" s="296"/>
      <c r="N31" s="296"/>
      <c r="O31" s="296"/>
      <c r="P31" s="296"/>
      <c r="Q31" s="296"/>
      <c r="R31" s="296"/>
      <c r="S31" s="337"/>
      <c r="T31" s="296"/>
      <c r="U31" s="296"/>
      <c r="V31" s="296"/>
      <c r="W31" s="296"/>
      <c r="X31" s="296"/>
      <c r="Y31" s="296"/>
      <c r="Z31" s="296"/>
      <c r="AA31" s="296"/>
      <c r="AB31" s="296"/>
      <c r="AC31" s="296"/>
      <c r="AD31" s="296"/>
      <c r="AE31" s="296"/>
      <c r="AF31" s="296"/>
      <c r="AG31" s="296"/>
      <c r="AH31" s="296"/>
      <c r="AI31" s="296"/>
      <c r="AJ31" s="296"/>
      <c r="AK31" s="296"/>
    </row>
    <row r="32" spans="1:37" ht="24" customHeight="1" x14ac:dyDescent="0.15">
      <c r="A32" s="325" t="s">
        <v>84</v>
      </c>
      <c r="C32" s="95"/>
      <c r="D32" s="95"/>
      <c r="E32" s="95" t="s">
        <v>233</v>
      </c>
      <c r="F32" s="95"/>
      <c r="G32" s="95"/>
      <c r="H32" s="95"/>
      <c r="I32" s="95"/>
      <c r="J32" s="95"/>
      <c r="K32" s="95"/>
      <c r="L32" s="95"/>
      <c r="M32" s="95"/>
      <c r="N32" s="95"/>
      <c r="O32" s="95"/>
      <c r="P32" s="95"/>
      <c r="Q32" s="95"/>
      <c r="R32" s="98"/>
      <c r="S32" s="304">
        <v>0</v>
      </c>
      <c r="T32" s="304"/>
      <c r="U32" s="305"/>
      <c r="V32" s="311" t="s">
        <v>44</v>
      </c>
      <c r="W32" s="304"/>
      <c r="X32" s="305"/>
      <c r="Y32" s="336"/>
      <c r="Z32" s="336"/>
      <c r="AA32" s="336"/>
      <c r="AB32" s="311" t="s">
        <v>44</v>
      </c>
      <c r="AC32" s="304"/>
      <c r="AD32" s="305"/>
      <c r="AE32" s="311"/>
      <c r="AF32" s="304"/>
      <c r="AG32" s="304"/>
      <c r="AH32" s="304"/>
      <c r="AI32" s="304"/>
      <c r="AJ32" s="304"/>
      <c r="AK32" s="305"/>
    </row>
    <row r="33" spans="1:37" ht="24" customHeight="1" x14ac:dyDescent="0.15">
      <c r="A33" s="345"/>
      <c r="B33" s="95"/>
      <c r="C33" s="95"/>
      <c r="D33" s="95"/>
      <c r="E33" s="95" t="s">
        <v>234</v>
      </c>
      <c r="G33" s="111"/>
      <c r="H33" s="89"/>
      <c r="I33" s="107"/>
      <c r="K33" s="95"/>
      <c r="L33" s="95"/>
      <c r="M33" s="108"/>
      <c r="N33" s="95"/>
      <c r="O33" s="95"/>
      <c r="P33" s="95"/>
      <c r="Q33" s="95"/>
      <c r="R33" s="98"/>
      <c r="S33" s="304">
        <v>0</v>
      </c>
      <c r="T33" s="304"/>
      <c r="U33" s="305"/>
      <c r="V33" s="311" t="s">
        <v>55</v>
      </c>
      <c r="W33" s="304"/>
      <c r="X33" s="305"/>
      <c r="Y33" s="336"/>
      <c r="Z33" s="336"/>
      <c r="AA33" s="336"/>
      <c r="AB33" s="311" t="s">
        <v>44</v>
      </c>
      <c r="AC33" s="304"/>
      <c r="AD33" s="305"/>
      <c r="AE33" s="311" t="s">
        <v>235</v>
      </c>
      <c r="AF33" s="304"/>
      <c r="AG33" s="304"/>
      <c r="AH33" s="304"/>
      <c r="AI33" s="304"/>
      <c r="AJ33" s="304"/>
      <c r="AK33" s="305"/>
    </row>
    <row r="34" spans="1:37" ht="24" customHeight="1" x14ac:dyDescent="0.15">
      <c r="A34" s="326"/>
      <c r="B34" s="95"/>
      <c r="C34" s="95"/>
      <c r="D34" s="95"/>
      <c r="E34" s="95"/>
      <c r="F34" s="95"/>
      <c r="G34" s="95"/>
      <c r="H34" s="95"/>
      <c r="I34" s="95"/>
      <c r="J34" s="95"/>
      <c r="K34" s="95"/>
      <c r="L34" s="95"/>
      <c r="M34" s="95"/>
      <c r="N34" s="95"/>
      <c r="O34" s="95"/>
      <c r="P34" s="95"/>
      <c r="Q34" s="95"/>
      <c r="R34" s="98"/>
      <c r="S34" s="304"/>
      <c r="T34" s="304"/>
      <c r="U34" s="305"/>
      <c r="V34" s="311" t="s">
        <v>44</v>
      </c>
      <c r="W34" s="304"/>
      <c r="X34" s="305"/>
      <c r="Y34" s="336"/>
      <c r="Z34" s="336"/>
      <c r="AA34" s="336"/>
      <c r="AB34" s="311" t="s">
        <v>44</v>
      </c>
      <c r="AC34" s="304"/>
      <c r="AD34" s="305"/>
      <c r="AE34" s="311"/>
      <c r="AF34" s="304"/>
      <c r="AG34" s="304"/>
      <c r="AH34" s="304"/>
      <c r="AI34" s="304"/>
      <c r="AJ34" s="304"/>
      <c r="AK34" s="305"/>
    </row>
    <row r="35" spans="1:37" ht="24" customHeight="1" x14ac:dyDescent="0.15">
      <c r="A35" s="350" t="s">
        <v>236</v>
      </c>
      <c r="C35" s="95"/>
      <c r="D35" s="95"/>
      <c r="E35" s="95" t="s">
        <v>237</v>
      </c>
      <c r="F35" s="95"/>
      <c r="G35" s="95"/>
      <c r="H35" s="95"/>
      <c r="I35" s="95"/>
      <c r="J35" s="95"/>
      <c r="K35" s="95"/>
      <c r="L35" s="95"/>
      <c r="M35" s="95"/>
      <c r="N35" s="95"/>
      <c r="O35" s="95"/>
      <c r="P35" s="95"/>
      <c r="Q35" s="95"/>
      <c r="R35" s="98"/>
      <c r="S35" s="304">
        <v>2</v>
      </c>
      <c r="T35" s="304"/>
      <c r="U35" s="305"/>
      <c r="V35" s="311" t="s">
        <v>55</v>
      </c>
      <c r="W35" s="304"/>
      <c r="X35" s="305"/>
      <c r="Y35" s="336"/>
      <c r="Z35" s="336"/>
      <c r="AA35" s="336"/>
      <c r="AB35" s="311" t="s">
        <v>44</v>
      </c>
      <c r="AC35" s="304"/>
      <c r="AD35" s="305"/>
      <c r="AE35" s="311" t="s">
        <v>235</v>
      </c>
      <c r="AF35" s="304"/>
      <c r="AG35" s="304"/>
      <c r="AH35" s="304"/>
      <c r="AI35" s="304"/>
      <c r="AJ35" s="304"/>
      <c r="AK35" s="305"/>
    </row>
    <row r="36" spans="1:37" ht="24" customHeight="1" x14ac:dyDescent="0.15">
      <c r="A36" s="351"/>
      <c r="B36" s="95"/>
      <c r="C36" s="95"/>
      <c r="D36" s="95"/>
      <c r="E36" s="95"/>
      <c r="F36" s="95"/>
      <c r="G36" s="95"/>
      <c r="H36" s="95"/>
      <c r="I36" s="95"/>
      <c r="J36" s="95"/>
      <c r="K36" s="95"/>
      <c r="L36" s="95"/>
      <c r="M36" s="95"/>
      <c r="N36" s="95"/>
      <c r="O36" s="95"/>
      <c r="P36" s="95"/>
      <c r="Q36" s="95"/>
      <c r="R36" s="98"/>
      <c r="S36" s="304"/>
      <c r="T36" s="304"/>
      <c r="U36" s="305"/>
      <c r="V36" s="311" t="s">
        <v>44</v>
      </c>
      <c r="W36" s="304"/>
      <c r="X36" s="305"/>
      <c r="Y36" s="336"/>
      <c r="Z36" s="336"/>
      <c r="AA36" s="336"/>
      <c r="AB36" s="311" t="s">
        <v>44</v>
      </c>
      <c r="AC36" s="304"/>
      <c r="AD36" s="305"/>
      <c r="AE36" s="311"/>
      <c r="AF36" s="304"/>
      <c r="AG36" s="304"/>
      <c r="AH36" s="304"/>
      <c r="AI36" s="304"/>
      <c r="AJ36" s="304"/>
      <c r="AK36" s="305"/>
    </row>
    <row r="37" spans="1:37" ht="20.25" customHeight="1" x14ac:dyDescent="0.15">
      <c r="A37" s="345" t="s">
        <v>94</v>
      </c>
      <c r="B37" s="344" t="s">
        <v>238</v>
      </c>
      <c r="C37" s="344"/>
      <c r="D37" s="344"/>
      <c r="E37" s="344"/>
      <c r="F37" s="100"/>
      <c r="G37" s="112" t="s">
        <v>239</v>
      </c>
      <c r="H37" s="113"/>
      <c r="I37" s="100"/>
      <c r="J37" s="114"/>
      <c r="K37" s="100"/>
      <c r="L37" s="112"/>
      <c r="M37" s="112" t="s">
        <v>240</v>
      </c>
      <c r="N37" s="114"/>
      <c r="O37" s="100"/>
      <c r="P37" s="112"/>
      <c r="Q37" s="112"/>
      <c r="R37" s="115"/>
      <c r="S37" s="343">
        <v>3</v>
      </c>
      <c r="T37" s="344"/>
      <c r="U37" s="347"/>
      <c r="V37" s="343" t="s">
        <v>55</v>
      </c>
      <c r="W37" s="344"/>
      <c r="X37" s="347"/>
      <c r="Y37" s="343"/>
      <c r="Z37" s="344"/>
      <c r="AA37" s="347"/>
      <c r="AB37" s="343" t="s">
        <v>44</v>
      </c>
      <c r="AC37" s="344"/>
      <c r="AD37" s="347"/>
      <c r="AE37" s="343" t="s">
        <v>235</v>
      </c>
      <c r="AF37" s="344"/>
      <c r="AG37" s="344"/>
      <c r="AH37" s="344"/>
      <c r="AI37" s="344"/>
      <c r="AJ37" s="344"/>
      <c r="AK37" s="347"/>
    </row>
    <row r="38" spans="1:37" ht="20.25" customHeight="1" x14ac:dyDescent="0.15">
      <c r="A38" s="345"/>
      <c r="B38" s="346"/>
      <c r="C38" s="346"/>
      <c r="D38" s="346"/>
      <c r="E38" s="346"/>
      <c r="F38" s="116"/>
      <c r="G38" s="117" t="s">
        <v>241</v>
      </c>
      <c r="H38" s="117"/>
      <c r="I38" s="116"/>
      <c r="J38" s="118"/>
      <c r="K38" s="116"/>
      <c r="L38" s="117"/>
      <c r="M38" s="117" t="s">
        <v>242</v>
      </c>
      <c r="N38" s="118"/>
      <c r="O38" s="116"/>
      <c r="P38" s="117"/>
      <c r="Q38" s="117"/>
      <c r="R38" s="119"/>
      <c r="S38" s="348"/>
      <c r="T38" s="346"/>
      <c r="U38" s="349"/>
      <c r="V38" s="348"/>
      <c r="W38" s="346"/>
      <c r="X38" s="349"/>
      <c r="Y38" s="348"/>
      <c r="Z38" s="346"/>
      <c r="AA38" s="349"/>
      <c r="AB38" s="348"/>
      <c r="AC38" s="346"/>
      <c r="AD38" s="349"/>
      <c r="AE38" s="348"/>
      <c r="AF38" s="346"/>
      <c r="AG38" s="346"/>
      <c r="AH38" s="346"/>
      <c r="AI38" s="346"/>
      <c r="AJ38" s="346"/>
      <c r="AK38" s="349"/>
    </row>
    <row r="39" spans="1:37" ht="24" customHeight="1" x14ac:dyDescent="0.15">
      <c r="A39" s="345"/>
      <c r="B39" s="96" t="s">
        <v>100</v>
      </c>
      <c r="C39" s="89"/>
      <c r="D39" s="95"/>
      <c r="E39" s="97"/>
      <c r="F39" s="95"/>
      <c r="G39" s="95" t="s">
        <v>239</v>
      </c>
      <c r="H39" s="89"/>
      <c r="I39" s="97"/>
      <c r="J39" s="95"/>
      <c r="K39" s="95"/>
      <c r="L39" s="95" t="s">
        <v>240</v>
      </c>
      <c r="M39" s="95"/>
      <c r="N39" s="95"/>
      <c r="O39" s="95"/>
      <c r="P39" s="95" t="s">
        <v>243</v>
      </c>
      <c r="Q39" s="95"/>
      <c r="R39" s="98"/>
      <c r="S39" s="304">
        <v>1</v>
      </c>
      <c r="T39" s="304"/>
      <c r="U39" s="305"/>
      <c r="V39" s="311" t="s">
        <v>55</v>
      </c>
      <c r="W39" s="304"/>
      <c r="X39" s="305"/>
      <c r="Y39" s="336"/>
      <c r="Z39" s="336"/>
      <c r="AA39" s="336"/>
      <c r="AB39" s="311" t="s">
        <v>44</v>
      </c>
      <c r="AC39" s="304"/>
      <c r="AD39" s="305"/>
      <c r="AE39" s="311"/>
      <c r="AF39" s="304"/>
      <c r="AG39" s="304"/>
      <c r="AH39" s="304"/>
      <c r="AI39" s="304"/>
      <c r="AJ39" s="304"/>
      <c r="AK39" s="305"/>
    </row>
    <row r="40" spans="1:37" ht="24" customHeight="1" x14ac:dyDescent="0.15">
      <c r="A40" s="345"/>
      <c r="B40" s="117"/>
      <c r="D40" s="117"/>
      <c r="E40" s="118"/>
      <c r="F40" s="117"/>
      <c r="G40" s="117"/>
      <c r="I40" s="118"/>
      <c r="J40" s="117"/>
      <c r="K40" s="117"/>
      <c r="L40" s="117"/>
      <c r="M40" s="117"/>
      <c r="N40" s="117"/>
      <c r="O40" s="117"/>
      <c r="P40" s="117"/>
      <c r="Q40" s="117"/>
      <c r="R40" s="119"/>
      <c r="S40" s="108"/>
      <c r="T40" s="108"/>
      <c r="U40" s="109"/>
      <c r="V40" s="311" t="s">
        <v>44</v>
      </c>
      <c r="W40" s="304"/>
      <c r="X40" s="305"/>
      <c r="Y40" s="336"/>
      <c r="Z40" s="336"/>
      <c r="AA40" s="336"/>
      <c r="AB40" s="311" t="s">
        <v>44</v>
      </c>
      <c r="AC40" s="304"/>
      <c r="AD40" s="305"/>
      <c r="AE40" s="311"/>
      <c r="AF40" s="304"/>
      <c r="AG40" s="304"/>
      <c r="AH40" s="304"/>
      <c r="AI40" s="304"/>
      <c r="AJ40" s="304"/>
      <c r="AK40" s="305"/>
    </row>
    <row r="41" spans="1:37" s="120" customFormat="1" ht="24" customHeight="1" x14ac:dyDescent="0.15">
      <c r="A41" s="326"/>
      <c r="B41" s="95"/>
      <c r="C41" s="95"/>
      <c r="D41" s="95"/>
      <c r="E41" s="95"/>
      <c r="F41" s="95"/>
      <c r="G41" s="95"/>
      <c r="H41" s="95"/>
      <c r="I41" s="108"/>
      <c r="J41" s="95"/>
      <c r="K41" s="95"/>
      <c r="L41" s="95"/>
      <c r="M41" s="95"/>
      <c r="N41" s="95"/>
      <c r="O41" s="95"/>
      <c r="P41" s="95"/>
      <c r="Q41" s="95"/>
      <c r="R41" s="98"/>
      <c r="S41" s="304"/>
      <c r="T41" s="304"/>
      <c r="U41" s="305"/>
      <c r="V41" s="311" t="s">
        <v>44</v>
      </c>
      <c r="W41" s="304"/>
      <c r="X41" s="305"/>
      <c r="Y41" s="336"/>
      <c r="Z41" s="336"/>
      <c r="AA41" s="336"/>
      <c r="AB41" s="311" t="s">
        <v>44</v>
      </c>
      <c r="AC41" s="304"/>
      <c r="AD41" s="305"/>
      <c r="AE41" s="311"/>
      <c r="AF41" s="304"/>
      <c r="AG41" s="304"/>
      <c r="AH41" s="304"/>
      <c r="AI41" s="304"/>
      <c r="AJ41" s="304"/>
      <c r="AK41" s="305"/>
    </row>
    <row r="42" spans="1:37" ht="24" customHeight="1" x14ac:dyDescent="0.15">
      <c r="A42" s="320" t="s">
        <v>104</v>
      </c>
      <c r="B42" s="96" t="s">
        <v>105</v>
      </c>
      <c r="C42" s="95"/>
      <c r="D42" s="95"/>
      <c r="E42" s="108"/>
      <c r="F42" s="89"/>
      <c r="G42" s="95" t="s">
        <v>244</v>
      </c>
      <c r="H42" s="95"/>
      <c r="I42" s="89"/>
      <c r="J42" s="89"/>
      <c r="K42" s="95" t="s">
        <v>245</v>
      </c>
      <c r="L42" s="89"/>
      <c r="M42" s="89"/>
      <c r="N42" s="121" t="s">
        <v>241</v>
      </c>
      <c r="O42" s="89"/>
      <c r="P42" s="122"/>
      <c r="Q42" s="95"/>
      <c r="R42" s="98"/>
      <c r="S42" s="304">
        <v>1</v>
      </c>
      <c r="T42" s="304"/>
      <c r="U42" s="305"/>
      <c r="V42" s="311" t="s">
        <v>55</v>
      </c>
      <c r="W42" s="304"/>
      <c r="X42" s="305"/>
      <c r="Y42" s="336"/>
      <c r="Z42" s="336"/>
      <c r="AA42" s="336"/>
      <c r="AB42" s="311" t="s">
        <v>44</v>
      </c>
      <c r="AC42" s="304"/>
      <c r="AD42" s="305"/>
      <c r="AE42" s="311" t="s">
        <v>235</v>
      </c>
      <c r="AF42" s="304"/>
      <c r="AG42" s="304"/>
      <c r="AH42" s="304"/>
      <c r="AI42" s="304"/>
      <c r="AJ42" s="304"/>
      <c r="AK42" s="305"/>
    </row>
    <row r="43" spans="1:37" ht="24" customHeight="1" x14ac:dyDescent="0.15">
      <c r="A43" s="320"/>
      <c r="B43" s="117"/>
      <c r="C43" s="117"/>
      <c r="D43" s="117"/>
      <c r="E43" s="117"/>
      <c r="F43" s="117"/>
      <c r="G43" s="117"/>
      <c r="H43" s="117"/>
      <c r="J43" s="117"/>
      <c r="K43" s="117"/>
      <c r="M43" s="123"/>
      <c r="N43" s="117"/>
      <c r="P43" s="124"/>
      <c r="Q43" s="117"/>
      <c r="R43" s="119"/>
      <c r="S43" s="304"/>
      <c r="T43" s="304"/>
      <c r="U43" s="305"/>
      <c r="V43" s="311" t="s">
        <v>44</v>
      </c>
      <c r="W43" s="304"/>
      <c r="X43" s="305"/>
      <c r="Y43" s="336"/>
      <c r="Z43" s="336"/>
      <c r="AA43" s="336"/>
      <c r="AB43" s="311" t="s">
        <v>44</v>
      </c>
      <c r="AC43" s="304"/>
      <c r="AD43" s="305"/>
      <c r="AE43" s="311"/>
      <c r="AF43" s="304"/>
      <c r="AG43" s="304"/>
      <c r="AH43" s="304"/>
      <c r="AI43" s="304"/>
      <c r="AJ43" s="304"/>
      <c r="AK43" s="305"/>
    </row>
    <row r="44" spans="1:37" ht="24" customHeight="1" x14ac:dyDescent="0.15">
      <c r="A44" s="320"/>
      <c r="B44" s="95"/>
      <c r="C44" s="95"/>
      <c r="D44" s="95"/>
      <c r="E44" s="95"/>
      <c r="F44" s="95"/>
      <c r="G44" s="95"/>
      <c r="H44" s="95"/>
      <c r="I44" s="95"/>
      <c r="J44" s="95"/>
      <c r="K44" s="95"/>
      <c r="L44" s="95"/>
      <c r="M44" s="95"/>
      <c r="N44" s="95"/>
      <c r="O44" s="95"/>
      <c r="P44" s="95"/>
      <c r="Q44" s="95"/>
      <c r="R44" s="98"/>
      <c r="S44" s="304"/>
      <c r="T44" s="304"/>
      <c r="U44" s="305"/>
      <c r="V44" s="311" t="s">
        <v>44</v>
      </c>
      <c r="W44" s="304"/>
      <c r="X44" s="305"/>
      <c r="Y44" s="336"/>
      <c r="Z44" s="336"/>
      <c r="AA44" s="336"/>
      <c r="AB44" s="311" t="s">
        <v>44</v>
      </c>
      <c r="AC44" s="304"/>
      <c r="AD44" s="305"/>
      <c r="AE44" s="311"/>
      <c r="AF44" s="304"/>
      <c r="AG44" s="304"/>
      <c r="AH44" s="304"/>
      <c r="AI44" s="304"/>
      <c r="AJ44" s="304"/>
      <c r="AK44" s="305"/>
    </row>
    <row r="45" spans="1:37" ht="24" customHeight="1" x14ac:dyDescent="0.15">
      <c r="A45" s="338" t="s">
        <v>246</v>
      </c>
      <c r="B45" s="339"/>
      <c r="C45" s="339"/>
      <c r="D45" s="339"/>
      <c r="E45" s="339"/>
      <c r="F45" s="339"/>
      <c r="G45" s="339"/>
      <c r="H45" s="339"/>
      <c r="I45" s="339"/>
      <c r="J45" s="339"/>
      <c r="K45" s="339"/>
      <c r="L45" s="339"/>
      <c r="M45" s="339"/>
      <c r="N45" s="339"/>
      <c r="O45" s="339"/>
      <c r="P45" s="339"/>
      <c r="Q45" s="339"/>
      <c r="R45" s="340"/>
      <c r="S45" s="341"/>
      <c r="T45" s="341"/>
      <c r="U45" s="342"/>
      <c r="V45" s="125"/>
      <c r="W45" s="113"/>
      <c r="X45" s="112"/>
      <c r="Y45" s="336" t="str">
        <f>IF(SUM(Y32:AA44)=0,"",SUM(Y32:AA44))</f>
        <v/>
      </c>
      <c r="Z45" s="336"/>
      <c r="AA45" s="336"/>
      <c r="AB45" s="343"/>
      <c r="AC45" s="344"/>
      <c r="AD45" s="344"/>
      <c r="AE45" s="344"/>
      <c r="AF45" s="344"/>
      <c r="AG45" s="344"/>
      <c r="AH45" s="344"/>
      <c r="AI45" s="344"/>
      <c r="AJ45" s="344"/>
      <c r="AK45" s="344"/>
    </row>
    <row r="46" spans="1:37" ht="12" customHeight="1" x14ac:dyDescent="0.15">
      <c r="A46" s="82"/>
      <c r="B46" s="82"/>
      <c r="C46" s="82"/>
      <c r="D46" s="82"/>
      <c r="E46" s="82"/>
      <c r="F46" s="82"/>
      <c r="G46" s="86"/>
      <c r="H46" s="86"/>
      <c r="I46" s="86"/>
      <c r="J46" s="86"/>
      <c r="K46" s="86"/>
      <c r="L46" s="86"/>
      <c r="M46" s="86"/>
      <c r="N46" s="86"/>
      <c r="O46" s="86"/>
      <c r="P46" s="86"/>
      <c r="Q46" s="86"/>
      <c r="R46" s="82"/>
      <c r="S46" s="82"/>
      <c r="T46" s="82"/>
      <c r="U46" s="82"/>
      <c r="V46" s="82"/>
      <c r="W46" s="82"/>
      <c r="X46" s="82"/>
      <c r="Y46" s="82"/>
      <c r="Z46" s="82"/>
      <c r="AA46" s="82"/>
      <c r="AB46" s="82"/>
      <c r="AC46" s="82"/>
      <c r="AD46" s="82"/>
      <c r="AE46" s="82"/>
      <c r="AF46" s="82"/>
    </row>
    <row r="47" spans="1:37" ht="20.25" customHeight="1" x14ac:dyDescent="0.15">
      <c r="A47" s="110" t="s">
        <v>247</v>
      </c>
      <c r="B47" s="110"/>
      <c r="C47" s="110"/>
      <c r="D47" s="110"/>
      <c r="E47" s="110"/>
      <c r="AD47" s="333" t="s">
        <v>248</v>
      </c>
      <c r="AE47" s="334"/>
      <c r="AF47" s="334"/>
      <c r="AG47" s="335"/>
      <c r="AH47" s="336" t="str">
        <f>IF(AH9="","",+AH9)</f>
        <v/>
      </c>
      <c r="AI47" s="336"/>
      <c r="AJ47" s="336"/>
      <c r="AK47" s="336"/>
    </row>
    <row r="48" spans="1:37" ht="19.5" customHeight="1" x14ac:dyDescent="0.15">
      <c r="A48" s="281" t="s">
        <v>249</v>
      </c>
      <c r="B48" s="282"/>
      <c r="C48" s="282"/>
      <c r="D48" s="282"/>
      <c r="E48" s="282"/>
      <c r="F48" s="282"/>
      <c r="G48" s="282"/>
      <c r="H48" s="282"/>
      <c r="I48" s="282"/>
      <c r="J48" s="282"/>
      <c r="K48" s="282"/>
      <c r="L48" s="283"/>
      <c r="M48" s="296" t="s">
        <v>250</v>
      </c>
      <c r="N48" s="296"/>
      <c r="O48" s="296"/>
      <c r="P48" s="296" t="s">
        <v>76</v>
      </c>
      <c r="Q48" s="296"/>
      <c r="R48" s="296"/>
      <c r="S48" s="296"/>
      <c r="T48" s="296"/>
      <c r="U48" s="296"/>
      <c r="V48" s="296"/>
      <c r="W48" s="296"/>
      <c r="X48" s="296"/>
      <c r="Y48" s="296"/>
      <c r="Z48" s="296"/>
      <c r="AA48" s="296"/>
      <c r="AB48" s="304" t="s">
        <v>77</v>
      </c>
      <c r="AC48" s="304"/>
      <c r="AD48" s="304"/>
      <c r="AE48" s="304"/>
      <c r="AF48" s="304"/>
      <c r="AG48" s="304"/>
      <c r="AH48" s="304"/>
      <c r="AI48" s="304"/>
      <c r="AJ48" s="304"/>
      <c r="AK48" s="305"/>
    </row>
    <row r="49" spans="1:37" ht="19.5" customHeight="1" x14ac:dyDescent="0.15">
      <c r="A49" s="284"/>
      <c r="B49" s="285"/>
      <c r="C49" s="285"/>
      <c r="D49" s="285"/>
      <c r="E49" s="285"/>
      <c r="F49" s="285"/>
      <c r="G49" s="285"/>
      <c r="H49" s="285"/>
      <c r="I49" s="285"/>
      <c r="J49" s="285"/>
      <c r="K49" s="285"/>
      <c r="L49" s="286"/>
      <c r="M49" s="296"/>
      <c r="N49" s="296"/>
      <c r="O49" s="296"/>
      <c r="P49" s="296" t="s">
        <v>251</v>
      </c>
      <c r="Q49" s="296"/>
      <c r="R49" s="296"/>
      <c r="S49" s="296"/>
      <c r="T49" s="296"/>
      <c r="U49" s="296" t="s">
        <v>252</v>
      </c>
      <c r="V49" s="296"/>
      <c r="W49" s="296"/>
      <c r="X49" s="296" t="s">
        <v>253</v>
      </c>
      <c r="Y49" s="296"/>
      <c r="Z49" s="296"/>
      <c r="AA49" s="296"/>
      <c r="AB49" s="337" t="s">
        <v>254</v>
      </c>
      <c r="AC49" s="296"/>
      <c r="AD49" s="296"/>
      <c r="AE49" s="296" t="s">
        <v>255</v>
      </c>
      <c r="AF49" s="296"/>
      <c r="AG49" s="296"/>
      <c r="AH49" s="296" t="s">
        <v>256</v>
      </c>
      <c r="AI49" s="296"/>
      <c r="AJ49" s="296"/>
      <c r="AK49" s="296"/>
    </row>
    <row r="50" spans="1:37" ht="19.5" customHeight="1" x14ac:dyDescent="0.15">
      <c r="A50" s="287"/>
      <c r="B50" s="288"/>
      <c r="C50" s="288"/>
      <c r="D50" s="288"/>
      <c r="E50" s="288"/>
      <c r="F50" s="288"/>
      <c r="G50" s="288"/>
      <c r="H50" s="288"/>
      <c r="I50" s="288"/>
      <c r="J50" s="288"/>
      <c r="K50" s="288"/>
      <c r="L50" s="289"/>
      <c r="M50" s="296"/>
      <c r="N50" s="296"/>
      <c r="O50" s="296"/>
      <c r="P50" s="296"/>
      <c r="Q50" s="296"/>
      <c r="R50" s="296"/>
      <c r="S50" s="296"/>
      <c r="T50" s="296"/>
      <c r="U50" s="296"/>
      <c r="V50" s="296"/>
      <c r="W50" s="296"/>
      <c r="X50" s="296"/>
      <c r="Y50" s="296"/>
      <c r="Z50" s="296"/>
      <c r="AA50" s="296"/>
      <c r="AB50" s="337"/>
      <c r="AC50" s="296"/>
      <c r="AD50" s="296"/>
      <c r="AE50" s="296"/>
      <c r="AF50" s="296"/>
      <c r="AG50" s="296"/>
      <c r="AH50" s="296"/>
      <c r="AI50" s="296"/>
      <c r="AJ50" s="296"/>
      <c r="AK50" s="296"/>
    </row>
    <row r="51" spans="1:37" ht="24" customHeight="1" x14ac:dyDescent="0.15">
      <c r="A51" s="315" t="s">
        <v>257</v>
      </c>
      <c r="B51" s="95" t="s">
        <v>258</v>
      </c>
      <c r="C51" s="126"/>
      <c r="D51" s="126"/>
      <c r="E51" s="126"/>
      <c r="F51" s="126"/>
      <c r="G51" s="126"/>
      <c r="H51" s="126"/>
      <c r="I51" s="126"/>
      <c r="J51" s="126"/>
      <c r="K51" s="126"/>
      <c r="L51" s="127"/>
      <c r="M51" s="316" t="s">
        <v>128</v>
      </c>
      <c r="N51" s="316"/>
      <c r="O51" s="316"/>
      <c r="P51" s="311" t="s">
        <v>55</v>
      </c>
      <c r="Q51" s="304"/>
      <c r="R51" s="304"/>
      <c r="S51" s="304"/>
      <c r="T51" s="305"/>
      <c r="U51" s="306" t="s">
        <v>259</v>
      </c>
      <c r="V51" s="307"/>
      <c r="W51" s="308"/>
      <c r="X51" s="309" t="s">
        <v>128</v>
      </c>
      <c r="Y51" s="309"/>
      <c r="Z51" s="309"/>
      <c r="AA51" s="309"/>
      <c r="AB51" s="311" t="s">
        <v>44</v>
      </c>
      <c r="AC51" s="304"/>
      <c r="AD51" s="305"/>
      <c r="AE51" s="306"/>
      <c r="AF51" s="307"/>
      <c r="AG51" s="308"/>
      <c r="AH51" s="309" t="s">
        <v>128</v>
      </c>
      <c r="AI51" s="309"/>
      <c r="AJ51" s="309"/>
      <c r="AK51" s="309"/>
    </row>
    <row r="52" spans="1:37" ht="24" customHeight="1" x14ac:dyDescent="0.15">
      <c r="A52" s="315"/>
      <c r="B52" s="121" t="s">
        <v>130</v>
      </c>
      <c r="C52" s="128"/>
      <c r="D52" s="128"/>
      <c r="E52" s="128"/>
      <c r="F52" s="128"/>
      <c r="G52" s="128"/>
      <c r="H52" s="128"/>
      <c r="I52" s="128"/>
      <c r="J52" s="128"/>
      <c r="K52" s="128"/>
      <c r="L52" s="129"/>
      <c r="M52" s="309">
        <v>0</v>
      </c>
      <c r="N52" s="309"/>
      <c r="O52" s="309"/>
      <c r="P52" s="311" t="s">
        <v>55</v>
      </c>
      <c r="Q52" s="304"/>
      <c r="R52" s="304"/>
      <c r="S52" s="304"/>
      <c r="T52" s="305"/>
      <c r="U52" s="306"/>
      <c r="V52" s="307"/>
      <c r="W52" s="308"/>
      <c r="X52" s="309" t="str">
        <f>IF(U52="","",ROUNDDOWN(+$M$52/100*U52,3))</f>
        <v/>
      </c>
      <c r="Y52" s="309"/>
      <c r="Z52" s="309"/>
      <c r="AA52" s="309"/>
      <c r="AB52" s="311" t="s">
        <v>44</v>
      </c>
      <c r="AC52" s="304"/>
      <c r="AD52" s="305"/>
      <c r="AE52" s="306"/>
      <c r="AF52" s="307"/>
      <c r="AG52" s="308"/>
      <c r="AH52" s="309" t="str">
        <f>IF(AE52="","",ROUNDDOWN(+$M$52/100*AE52,3))</f>
        <v/>
      </c>
      <c r="AI52" s="309"/>
      <c r="AJ52" s="309"/>
      <c r="AK52" s="309"/>
    </row>
    <row r="53" spans="1:37" ht="24" customHeight="1" x14ac:dyDescent="0.15">
      <c r="A53" s="315"/>
      <c r="B53" s="95" t="s">
        <v>260</v>
      </c>
      <c r="C53" s="95"/>
      <c r="D53" s="95"/>
      <c r="E53" s="95"/>
      <c r="F53" s="95"/>
      <c r="G53" s="95"/>
      <c r="H53" s="95"/>
      <c r="I53" s="95"/>
      <c r="J53" s="95"/>
      <c r="K53" s="95"/>
      <c r="L53" s="98"/>
      <c r="M53" s="330">
        <v>0</v>
      </c>
      <c r="N53" s="331"/>
      <c r="O53" s="332"/>
      <c r="P53" s="311" t="s">
        <v>55</v>
      </c>
      <c r="Q53" s="304"/>
      <c r="R53" s="304"/>
      <c r="S53" s="304"/>
      <c r="T53" s="305"/>
      <c r="U53" s="306"/>
      <c r="V53" s="307"/>
      <c r="W53" s="308"/>
      <c r="X53" s="330" t="str">
        <f>IF(U53="","",ROUNDDOWN(+$M$53/100*U53,3))</f>
        <v/>
      </c>
      <c r="Y53" s="331"/>
      <c r="Z53" s="331"/>
      <c r="AA53" s="332"/>
      <c r="AB53" s="311" t="s">
        <v>44</v>
      </c>
      <c r="AC53" s="304"/>
      <c r="AD53" s="305"/>
      <c r="AE53" s="306"/>
      <c r="AF53" s="307"/>
      <c r="AG53" s="308"/>
      <c r="AH53" s="309" t="str">
        <f>IF(AE53="","",ROUNDDOWN(+$M$53/100*AE53,3))</f>
        <v/>
      </c>
      <c r="AI53" s="309"/>
      <c r="AJ53" s="309"/>
      <c r="AK53" s="309"/>
    </row>
    <row r="54" spans="1:37" ht="24" customHeight="1" x14ac:dyDescent="0.15">
      <c r="A54" s="315"/>
      <c r="B54" s="95" t="s">
        <v>132</v>
      </c>
      <c r="C54" s="95"/>
      <c r="D54" s="95"/>
      <c r="E54" s="95"/>
      <c r="F54" s="95"/>
      <c r="G54" s="95"/>
      <c r="H54" s="95"/>
      <c r="I54" s="95"/>
      <c r="J54" s="95"/>
      <c r="K54" s="95"/>
      <c r="L54" s="98"/>
      <c r="M54" s="330">
        <v>0</v>
      </c>
      <c r="N54" s="331"/>
      <c r="O54" s="332"/>
      <c r="P54" s="311" t="s">
        <v>55</v>
      </c>
      <c r="Q54" s="304"/>
      <c r="R54" s="304"/>
      <c r="S54" s="304"/>
      <c r="T54" s="305"/>
      <c r="U54" s="306"/>
      <c r="V54" s="307"/>
      <c r="W54" s="308"/>
      <c r="X54" s="330" t="str">
        <f>IF(U54="","",ROUNDDOWN(+$M$54/100*U54,3))</f>
        <v/>
      </c>
      <c r="Y54" s="331"/>
      <c r="Z54" s="331"/>
      <c r="AA54" s="332"/>
      <c r="AB54" s="311" t="s">
        <v>44</v>
      </c>
      <c r="AC54" s="304"/>
      <c r="AD54" s="305"/>
      <c r="AE54" s="306"/>
      <c r="AF54" s="307"/>
      <c r="AG54" s="308"/>
      <c r="AH54" s="309" t="str">
        <f>IF(AE54="","",ROUNDDOWN(+$M$54/100*AE54,3))</f>
        <v/>
      </c>
      <c r="AI54" s="309"/>
      <c r="AJ54" s="309"/>
      <c r="AK54" s="309"/>
    </row>
    <row r="55" spans="1:37" ht="24" customHeight="1" x14ac:dyDescent="0.15">
      <c r="A55" s="315"/>
      <c r="B55" s="126"/>
      <c r="C55" s="126"/>
      <c r="D55" s="126"/>
      <c r="E55" s="126"/>
      <c r="F55" s="126"/>
      <c r="G55" s="126"/>
      <c r="H55" s="126"/>
      <c r="I55" s="126"/>
      <c r="J55" s="126"/>
      <c r="K55" s="126"/>
      <c r="L55" s="127"/>
      <c r="M55" s="316"/>
      <c r="N55" s="316"/>
      <c r="O55" s="316"/>
      <c r="P55" s="311" t="s">
        <v>55</v>
      </c>
      <c r="Q55" s="304"/>
      <c r="R55" s="304"/>
      <c r="S55" s="304"/>
      <c r="T55" s="305"/>
      <c r="U55" s="306"/>
      <c r="V55" s="307"/>
      <c r="W55" s="308"/>
      <c r="X55" s="330" t="str">
        <f>IF(U55="","",ROUNDDOWN(+$M$55/100*U55,3))</f>
        <v/>
      </c>
      <c r="Y55" s="331"/>
      <c r="Z55" s="331"/>
      <c r="AA55" s="332"/>
      <c r="AB55" s="311" t="s">
        <v>44</v>
      </c>
      <c r="AC55" s="304"/>
      <c r="AD55" s="305"/>
      <c r="AE55" s="306"/>
      <c r="AF55" s="307"/>
      <c r="AG55" s="308"/>
      <c r="AH55" s="330" t="str">
        <f>IF(AE55="","",ROUNDDOWN(+$M$55/100*AE55,3))</f>
        <v/>
      </c>
      <c r="AI55" s="331"/>
      <c r="AJ55" s="331"/>
      <c r="AK55" s="332"/>
    </row>
    <row r="56" spans="1:37" ht="24" customHeight="1" x14ac:dyDescent="0.15">
      <c r="A56" s="325" t="s">
        <v>261</v>
      </c>
      <c r="B56" s="327" t="s">
        <v>262</v>
      </c>
      <c r="C56" s="328"/>
      <c r="D56" s="328"/>
      <c r="E56" s="328"/>
      <c r="F56" s="328"/>
      <c r="G56" s="328"/>
      <c r="H56" s="328"/>
      <c r="I56" s="328"/>
      <c r="J56" s="328"/>
      <c r="K56" s="328"/>
      <c r="L56" s="329"/>
      <c r="M56" s="324">
        <v>1.5</v>
      </c>
      <c r="N56" s="324"/>
      <c r="O56" s="324"/>
      <c r="P56" s="311" t="s">
        <v>55</v>
      </c>
      <c r="Q56" s="304"/>
      <c r="R56" s="304"/>
      <c r="S56" s="304"/>
      <c r="T56" s="305"/>
      <c r="U56" s="321">
        <v>20</v>
      </c>
      <c r="V56" s="322"/>
      <c r="W56" s="323"/>
      <c r="X56" s="309">
        <f>IF(U56="","",ROUNDDOWN(+$M$56/1000*U56,3))</f>
        <v>0.03</v>
      </c>
      <c r="Y56" s="309"/>
      <c r="Z56" s="309"/>
      <c r="AA56" s="309"/>
      <c r="AB56" s="311" t="s">
        <v>44</v>
      </c>
      <c r="AC56" s="304"/>
      <c r="AD56" s="305"/>
      <c r="AE56" s="321"/>
      <c r="AF56" s="322"/>
      <c r="AG56" s="323"/>
      <c r="AH56" s="309" t="str">
        <f>IF(AE56="","",ROUNDDOWN(+$M$56/1000*AE56,3))</f>
        <v/>
      </c>
      <c r="AI56" s="309"/>
      <c r="AJ56" s="309"/>
      <c r="AK56" s="309"/>
    </row>
    <row r="57" spans="1:37" ht="24" customHeight="1" x14ac:dyDescent="0.15">
      <c r="A57" s="326"/>
      <c r="B57" s="89"/>
      <c r="C57" s="89"/>
      <c r="D57" s="89"/>
      <c r="E57" s="89"/>
      <c r="F57" s="89"/>
      <c r="G57" s="89"/>
      <c r="H57" s="89"/>
      <c r="I57" s="89"/>
      <c r="J57" s="89"/>
      <c r="K57" s="89"/>
      <c r="L57" s="130"/>
      <c r="M57" s="324"/>
      <c r="N57" s="324"/>
      <c r="O57" s="324"/>
      <c r="P57" s="311" t="s">
        <v>55</v>
      </c>
      <c r="Q57" s="304"/>
      <c r="R57" s="304"/>
      <c r="S57" s="304"/>
      <c r="T57" s="305"/>
      <c r="U57" s="321"/>
      <c r="V57" s="322"/>
      <c r="W57" s="323"/>
      <c r="X57" s="309" t="str">
        <f>IF(U57="","",ROUNDDOWN(+$M$57/1000*U57,3))</f>
        <v/>
      </c>
      <c r="Y57" s="309"/>
      <c r="Z57" s="309"/>
      <c r="AA57" s="309"/>
      <c r="AB57" s="311" t="s">
        <v>44</v>
      </c>
      <c r="AC57" s="304"/>
      <c r="AD57" s="305"/>
      <c r="AE57" s="321"/>
      <c r="AF57" s="322"/>
      <c r="AG57" s="323"/>
      <c r="AH57" s="309" t="str">
        <f>IF(AE57="","",ROUNDDOWN(+$M$57/1000*AE57,3))</f>
        <v/>
      </c>
      <c r="AI57" s="309"/>
      <c r="AJ57" s="309"/>
      <c r="AK57" s="309"/>
    </row>
    <row r="58" spans="1:37" ht="24" customHeight="1" x14ac:dyDescent="0.15">
      <c r="A58" s="320" t="s">
        <v>135</v>
      </c>
      <c r="B58" s="95" t="s">
        <v>263</v>
      </c>
      <c r="C58" s="126"/>
      <c r="D58" s="126"/>
      <c r="E58" s="126"/>
      <c r="F58" s="126"/>
      <c r="G58" s="126"/>
      <c r="H58" s="126"/>
      <c r="I58" s="126"/>
      <c r="J58" s="126"/>
      <c r="K58" s="126"/>
      <c r="L58" s="127"/>
      <c r="M58" s="316">
        <v>6.3</v>
      </c>
      <c r="N58" s="316"/>
      <c r="O58" s="316"/>
      <c r="P58" s="311" t="s">
        <v>55</v>
      </c>
      <c r="Q58" s="304"/>
      <c r="R58" s="304"/>
      <c r="S58" s="304"/>
      <c r="T58" s="305"/>
      <c r="U58" s="306"/>
      <c r="V58" s="307"/>
      <c r="W58" s="308"/>
      <c r="X58" s="309" t="str">
        <f>IF(U58="","",ROUNDDOWN(+$M$58/100*U58,3))</f>
        <v/>
      </c>
      <c r="Y58" s="309"/>
      <c r="Z58" s="309"/>
      <c r="AA58" s="309"/>
      <c r="AB58" s="311" t="s">
        <v>44</v>
      </c>
      <c r="AC58" s="304"/>
      <c r="AD58" s="305"/>
      <c r="AE58" s="306"/>
      <c r="AF58" s="307"/>
      <c r="AG58" s="308"/>
      <c r="AH58" s="309" t="str">
        <f>IF(AE58="","",ROUNDDOWN(+$M$58/100*AE58,3))</f>
        <v/>
      </c>
      <c r="AI58" s="309"/>
      <c r="AJ58" s="309"/>
      <c r="AK58" s="309"/>
    </row>
    <row r="59" spans="1:37" ht="24" customHeight="1" x14ac:dyDescent="0.15">
      <c r="A59" s="320"/>
      <c r="B59" s="95" t="s">
        <v>264</v>
      </c>
      <c r="C59" s="126"/>
      <c r="D59" s="126"/>
      <c r="E59" s="126"/>
      <c r="F59" s="126"/>
      <c r="G59" s="126"/>
      <c r="H59" s="126"/>
      <c r="I59" s="126"/>
      <c r="J59" s="126"/>
      <c r="K59" s="126"/>
      <c r="L59" s="127"/>
      <c r="M59" s="317">
        <v>6.3</v>
      </c>
      <c r="N59" s="318"/>
      <c r="O59" s="319"/>
      <c r="P59" s="311" t="s">
        <v>55</v>
      </c>
      <c r="Q59" s="304"/>
      <c r="R59" s="304"/>
      <c r="S59" s="304"/>
      <c r="T59" s="305"/>
      <c r="U59" s="306"/>
      <c r="V59" s="307"/>
      <c r="W59" s="308"/>
      <c r="X59" s="309" t="str">
        <f>IF(U59="","",ROUNDDOWN(+$M$59/100*U59,3))</f>
        <v/>
      </c>
      <c r="Y59" s="309"/>
      <c r="Z59" s="309"/>
      <c r="AA59" s="309"/>
      <c r="AB59" s="311" t="s">
        <v>44</v>
      </c>
      <c r="AC59" s="304"/>
      <c r="AD59" s="305"/>
      <c r="AE59" s="306"/>
      <c r="AF59" s="307"/>
      <c r="AG59" s="308"/>
      <c r="AH59" s="309" t="str">
        <f>IF(AE59="","",ROUNDDOWN(+$M$59/100*AE59,3))</f>
        <v/>
      </c>
      <c r="AI59" s="309"/>
      <c r="AJ59" s="309"/>
      <c r="AK59" s="309"/>
    </row>
    <row r="60" spans="1:37" ht="24" customHeight="1" x14ac:dyDescent="0.15">
      <c r="A60" s="320"/>
      <c r="B60" s="95" t="s">
        <v>265</v>
      </c>
      <c r="C60" s="126"/>
      <c r="D60" s="126"/>
      <c r="E60" s="126"/>
      <c r="F60" s="126"/>
      <c r="G60" s="126"/>
      <c r="H60" s="126"/>
      <c r="I60" s="126"/>
      <c r="J60" s="126"/>
      <c r="K60" s="126"/>
      <c r="L60" s="127"/>
      <c r="M60" s="317">
        <v>6.2</v>
      </c>
      <c r="N60" s="318"/>
      <c r="O60" s="319"/>
      <c r="P60" s="311" t="s">
        <v>55</v>
      </c>
      <c r="Q60" s="304"/>
      <c r="R60" s="304"/>
      <c r="S60" s="304"/>
      <c r="T60" s="305"/>
      <c r="U60" s="306"/>
      <c r="V60" s="307"/>
      <c r="W60" s="308"/>
      <c r="X60" s="309" t="str">
        <f>IF(U60="","",ROUNDDOWN(+$M$60/100*U60,3))</f>
        <v/>
      </c>
      <c r="Y60" s="309"/>
      <c r="Z60" s="309"/>
      <c r="AA60" s="309"/>
      <c r="AB60" s="311" t="s">
        <v>44</v>
      </c>
      <c r="AC60" s="304"/>
      <c r="AD60" s="305"/>
      <c r="AE60" s="306"/>
      <c r="AF60" s="307"/>
      <c r="AG60" s="308"/>
      <c r="AH60" s="309" t="str">
        <f>IF(AE60="","",ROUNDDOWN(+$M$60/100*AE60,3))</f>
        <v/>
      </c>
      <c r="AI60" s="309"/>
      <c r="AJ60" s="309"/>
      <c r="AK60" s="309"/>
    </row>
    <row r="61" spans="1:37" ht="24" customHeight="1" x14ac:dyDescent="0.15">
      <c r="A61" s="320"/>
      <c r="B61" s="95"/>
      <c r="C61" s="126"/>
      <c r="D61" s="126"/>
      <c r="E61" s="126"/>
      <c r="F61" s="126"/>
      <c r="G61" s="126"/>
      <c r="H61" s="126"/>
      <c r="I61" s="126"/>
      <c r="J61" s="126"/>
      <c r="K61" s="126"/>
      <c r="L61" s="127"/>
      <c r="M61" s="317"/>
      <c r="N61" s="318"/>
      <c r="O61" s="319"/>
      <c r="P61" s="311" t="s">
        <v>55</v>
      </c>
      <c r="Q61" s="304"/>
      <c r="R61" s="304"/>
      <c r="S61" s="304"/>
      <c r="T61" s="305"/>
      <c r="U61" s="306"/>
      <c r="V61" s="307"/>
      <c r="W61" s="308"/>
      <c r="X61" s="309" t="str">
        <f>IF(U61="","",ROUNDDOWN(+$M$61/100*U61,3))</f>
        <v/>
      </c>
      <c r="Y61" s="309"/>
      <c r="Z61" s="309"/>
      <c r="AA61" s="309"/>
      <c r="AB61" s="311" t="s">
        <v>44</v>
      </c>
      <c r="AC61" s="304"/>
      <c r="AD61" s="305"/>
      <c r="AE61" s="306"/>
      <c r="AF61" s="307"/>
      <c r="AG61" s="308"/>
      <c r="AH61" s="309" t="str">
        <f>IF(AE61="","",ROUNDDOWN(+$M$61/100*AE61,3))</f>
        <v/>
      </c>
      <c r="AI61" s="309"/>
      <c r="AJ61" s="309"/>
      <c r="AK61" s="309"/>
    </row>
    <row r="62" spans="1:37" ht="24" customHeight="1" x14ac:dyDescent="0.15">
      <c r="A62" s="315" t="s">
        <v>139</v>
      </c>
      <c r="B62" s="95" t="s">
        <v>260</v>
      </c>
      <c r="C62" s="131"/>
      <c r="D62" s="131"/>
      <c r="E62" s="131"/>
      <c r="F62" s="131"/>
      <c r="G62" s="131"/>
      <c r="H62" s="131"/>
      <c r="I62" s="131"/>
      <c r="J62" s="131"/>
      <c r="K62" s="131"/>
      <c r="L62" s="132"/>
      <c r="M62" s="316">
        <v>0</v>
      </c>
      <c r="N62" s="316"/>
      <c r="O62" s="316"/>
      <c r="P62" s="311" t="s">
        <v>55</v>
      </c>
      <c r="Q62" s="304"/>
      <c r="R62" s="304"/>
      <c r="S62" s="304"/>
      <c r="T62" s="305"/>
      <c r="U62" s="306"/>
      <c r="V62" s="307"/>
      <c r="W62" s="308"/>
      <c r="X62" s="309" t="str">
        <f>IF(U62="","",ROUNDDOWN(+$M$62/100*U62,3))</f>
        <v/>
      </c>
      <c r="Y62" s="309"/>
      <c r="Z62" s="309"/>
      <c r="AA62" s="309"/>
      <c r="AB62" s="311" t="s">
        <v>44</v>
      </c>
      <c r="AC62" s="304"/>
      <c r="AD62" s="305"/>
      <c r="AE62" s="306"/>
      <c r="AF62" s="307"/>
      <c r="AG62" s="308"/>
      <c r="AH62" s="309" t="str">
        <f>IF(AE62="","",ROUNDDOWN(+$M$62/100*AE62,3))</f>
        <v/>
      </c>
      <c r="AI62" s="309"/>
      <c r="AJ62" s="309"/>
      <c r="AK62" s="309"/>
    </row>
    <row r="63" spans="1:37" ht="24" customHeight="1" x14ac:dyDescent="0.15">
      <c r="A63" s="315"/>
      <c r="B63" s="80"/>
      <c r="C63" s="126"/>
      <c r="D63" s="126"/>
      <c r="E63" s="126"/>
      <c r="F63" s="126"/>
      <c r="G63" s="126"/>
      <c r="H63" s="126"/>
      <c r="I63" s="126"/>
      <c r="J63" s="126"/>
      <c r="K63" s="126"/>
      <c r="L63" s="127"/>
      <c r="M63" s="316"/>
      <c r="N63" s="316"/>
      <c r="O63" s="316"/>
      <c r="P63" s="311" t="s">
        <v>55</v>
      </c>
      <c r="Q63" s="304"/>
      <c r="R63" s="304"/>
      <c r="S63" s="304"/>
      <c r="T63" s="305"/>
      <c r="U63" s="306"/>
      <c r="V63" s="307"/>
      <c r="W63" s="308"/>
      <c r="X63" s="309" t="str">
        <f>IF(U63="","",ROUNDDOWN(+$M$63/100*U63,3))</f>
        <v/>
      </c>
      <c r="Y63" s="309"/>
      <c r="Z63" s="309"/>
      <c r="AA63" s="309"/>
      <c r="AB63" s="311" t="s">
        <v>44</v>
      </c>
      <c r="AC63" s="304"/>
      <c r="AD63" s="305"/>
      <c r="AE63" s="306"/>
      <c r="AF63" s="307"/>
      <c r="AG63" s="308"/>
      <c r="AH63" s="309" t="str">
        <f>IF(AE63="","",ROUNDDOWN(+$M$63/100*AE63,3))</f>
        <v/>
      </c>
      <c r="AI63" s="309"/>
      <c r="AJ63" s="309"/>
      <c r="AK63" s="309"/>
    </row>
    <row r="64" spans="1:37" ht="24" customHeight="1" x14ac:dyDescent="0.15">
      <c r="A64" s="315" t="s">
        <v>141</v>
      </c>
      <c r="B64" s="95" t="s">
        <v>266</v>
      </c>
      <c r="C64" s="126"/>
      <c r="D64" s="126"/>
      <c r="E64" s="126"/>
      <c r="F64" s="126"/>
      <c r="G64" s="126"/>
      <c r="H64" s="126"/>
      <c r="I64" s="126"/>
      <c r="J64" s="126"/>
      <c r="K64" s="126"/>
      <c r="L64" s="127"/>
      <c r="M64" s="316">
        <v>6.3</v>
      </c>
      <c r="N64" s="316"/>
      <c r="O64" s="316"/>
      <c r="P64" s="311" t="s">
        <v>55</v>
      </c>
      <c r="Q64" s="304"/>
      <c r="R64" s="304"/>
      <c r="S64" s="304"/>
      <c r="T64" s="305"/>
      <c r="U64" s="306"/>
      <c r="V64" s="307"/>
      <c r="W64" s="308"/>
      <c r="X64" s="309" t="str">
        <f>IF(U64="","",ROUNDDOWN(+$M$64/100*U64,3))</f>
        <v/>
      </c>
      <c r="Y64" s="309"/>
      <c r="Z64" s="309"/>
      <c r="AA64" s="309"/>
      <c r="AB64" s="311" t="s">
        <v>44</v>
      </c>
      <c r="AC64" s="304"/>
      <c r="AD64" s="305"/>
      <c r="AE64" s="306"/>
      <c r="AF64" s="307"/>
      <c r="AG64" s="308"/>
      <c r="AH64" s="309" t="str">
        <f>IF(AE64="","",ROUNDDOWN(+$M$64/100*AE64,3))</f>
        <v/>
      </c>
      <c r="AI64" s="309"/>
      <c r="AJ64" s="309"/>
      <c r="AK64" s="309"/>
    </row>
    <row r="65" spans="1:37" ht="24" customHeight="1" x14ac:dyDescent="0.15">
      <c r="A65" s="315"/>
      <c r="B65" s="95"/>
      <c r="C65" s="126"/>
      <c r="D65" s="126"/>
      <c r="E65" s="126"/>
      <c r="F65" s="126"/>
      <c r="G65" s="126"/>
      <c r="H65" s="126"/>
      <c r="I65" s="126"/>
      <c r="J65" s="126"/>
      <c r="K65" s="126"/>
      <c r="L65" s="127"/>
      <c r="M65" s="310"/>
      <c r="N65" s="310"/>
      <c r="O65" s="310"/>
      <c r="P65" s="311" t="s">
        <v>55</v>
      </c>
      <c r="Q65" s="304"/>
      <c r="R65" s="304"/>
      <c r="S65" s="304"/>
      <c r="T65" s="305"/>
      <c r="U65" s="312"/>
      <c r="V65" s="313"/>
      <c r="W65" s="314"/>
      <c r="X65" s="309" t="str">
        <f>IF(U65="","",ROUNDDOWN(+$M$65/100*U65,3))</f>
        <v/>
      </c>
      <c r="Y65" s="309"/>
      <c r="Z65" s="309"/>
      <c r="AA65" s="309"/>
      <c r="AB65" s="311" t="s">
        <v>44</v>
      </c>
      <c r="AC65" s="304"/>
      <c r="AD65" s="305"/>
      <c r="AE65" s="306"/>
      <c r="AF65" s="307"/>
      <c r="AG65" s="308"/>
      <c r="AH65" s="309" t="str">
        <f>IF(AE65="","",ROUNDDOWN(+$M$65/100*AE65,3))</f>
        <v/>
      </c>
      <c r="AI65" s="309"/>
      <c r="AJ65" s="309"/>
      <c r="AK65" s="309"/>
    </row>
    <row r="66" spans="1:37" ht="24" customHeight="1" x14ac:dyDescent="0.15">
      <c r="A66" s="100"/>
      <c r="B66" s="100"/>
      <c r="C66" s="100"/>
      <c r="D66" s="100"/>
      <c r="E66" s="100"/>
      <c r="F66" s="133"/>
      <c r="G66" s="133"/>
      <c r="H66" s="133"/>
      <c r="I66" s="133"/>
      <c r="J66" s="133"/>
      <c r="K66" s="133"/>
      <c r="L66" s="133"/>
      <c r="M66" s="134"/>
      <c r="N66" s="134"/>
      <c r="O66" s="134"/>
      <c r="P66" s="296" t="s">
        <v>267</v>
      </c>
      <c r="Q66" s="296"/>
      <c r="R66" s="296"/>
      <c r="S66" s="296"/>
      <c r="T66" s="296"/>
      <c r="U66" s="296"/>
      <c r="V66" s="296"/>
      <c r="W66" s="296"/>
      <c r="X66" s="297">
        <f>IF(SUM(X52:AA65)=0,"",ROUNDDOWN(SUM(X52:AA65),1))</f>
        <v>0</v>
      </c>
      <c r="Y66" s="298"/>
      <c r="Z66" s="298"/>
      <c r="AA66" s="298"/>
      <c r="AB66" s="299" t="s">
        <v>268</v>
      </c>
      <c r="AC66" s="300"/>
      <c r="AD66" s="300"/>
      <c r="AE66" s="300"/>
      <c r="AF66" s="300"/>
      <c r="AG66" s="300"/>
      <c r="AH66" s="301" t="str">
        <f>IF(SUM(AH52:AK65)=0,"",ROUNDDOWN(SUM(AH52:AK65),1))</f>
        <v/>
      </c>
      <c r="AI66" s="301"/>
      <c r="AJ66" s="301"/>
      <c r="AK66" s="301"/>
    </row>
    <row r="67" spans="1:37" ht="8.25" customHeight="1" x14ac:dyDescent="0.15">
      <c r="A67" s="83"/>
      <c r="B67" s="83"/>
      <c r="C67" s="83"/>
      <c r="D67" s="83"/>
      <c r="E67" s="83"/>
      <c r="F67" s="83"/>
      <c r="G67" s="83"/>
      <c r="H67" s="83"/>
      <c r="I67" s="83"/>
      <c r="J67" s="83"/>
      <c r="K67" s="83"/>
      <c r="L67" s="83"/>
      <c r="M67" s="83"/>
      <c r="N67" s="83"/>
      <c r="O67" s="83"/>
      <c r="P67" s="83"/>
      <c r="Q67" s="83"/>
    </row>
    <row r="68" spans="1:37" ht="18.75" customHeight="1" x14ac:dyDescent="0.15">
      <c r="A68" s="135" t="s">
        <v>269</v>
      </c>
      <c r="B68" s="135"/>
      <c r="C68" s="135"/>
      <c r="D68" s="135"/>
      <c r="E68" s="135"/>
      <c r="F68" s="116"/>
      <c r="G68" s="116"/>
      <c r="H68" s="116"/>
      <c r="I68" s="116"/>
      <c r="J68" s="116"/>
      <c r="K68" s="116"/>
      <c r="L68" s="116"/>
      <c r="M68" s="116"/>
      <c r="N68" s="116"/>
      <c r="O68" s="116"/>
      <c r="P68" s="116"/>
      <c r="Q68" s="116"/>
      <c r="R68" s="116"/>
      <c r="S68" s="116"/>
      <c r="T68" s="116"/>
      <c r="U68" s="116"/>
      <c r="V68" s="116"/>
      <c r="W68" s="116"/>
      <c r="X68" s="116"/>
      <c r="Y68" s="116"/>
      <c r="Z68" s="116"/>
      <c r="AA68" s="116"/>
      <c r="AB68" s="116"/>
      <c r="AC68" s="116"/>
      <c r="AD68" s="116"/>
      <c r="AE68" s="116"/>
      <c r="AF68" s="116"/>
      <c r="AG68" s="116"/>
      <c r="AH68" s="116"/>
      <c r="AI68" s="116"/>
      <c r="AJ68" s="116"/>
      <c r="AK68" s="116"/>
    </row>
    <row r="69" spans="1:37" ht="17.25" customHeight="1" x14ac:dyDescent="0.15">
      <c r="A69" s="302"/>
      <c r="B69" s="303"/>
      <c r="C69" s="303"/>
      <c r="D69" s="303"/>
      <c r="E69" s="303"/>
      <c r="F69" s="304" t="s">
        <v>270</v>
      </c>
      <c r="G69" s="304"/>
      <c r="H69" s="304"/>
      <c r="I69" s="304"/>
      <c r="J69" s="304"/>
      <c r="K69" s="304"/>
      <c r="L69" s="304"/>
      <c r="M69" s="304"/>
      <c r="N69" s="304"/>
      <c r="O69" s="304"/>
      <c r="P69" s="304"/>
      <c r="Q69" s="304"/>
      <c r="R69" s="304"/>
      <c r="S69" s="304"/>
      <c r="T69" s="304"/>
      <c r="U69" s="304"/>
      <c r="V69" s="304"/>
      <c r="W69" s="304"/>
      <c r="X69" s="304"/>
      <c r="Y69" s="304"/>
      <c r="Z69" s="304"/>
      <c r="AA69" s="304"/>
      <c r="AB69" s="304"/>
      <c r="AC69" s="305"/>
      <c r="AD69" s="296" t="s">
        <v>271</v>
      </c>
      <c r="AE69" s="296"/>
      <c r="AF69" s="296"/>
      <c r="AG69" s="296"/>
      <c r="AH69" s="296"/>
      <c r="AI69" s="296"/>
      <c r="AJ69" s="296"/>
      <c r="AK69" s="296"/>
    </row>
    <row r="70" spans="1:37" ht="12" x14ac:dyDescent="0.15">
      <c r="A70" s="281" t="s">
        <v>272</v>
      </c>
      <c r="B70" s="282"/>
      <c r="C70" s="282"/>
      <c r="D70" s="282"/>
      <c r="E70" s="283"/>
      <c r="F70" s="276" t="s">
        <v>273</v>
      </c>
      <c r="G70" s="276"/>
      <c r="H70" s="276"/>
      <c r="I70" s="276"/>
      <c r="J70" s="276"/>
      <c r="K70" s="276"/>
      <c r="L70" s="276"/>
      <c r="M70" s="276"/>
      <c r="N70" s="276"/>
      <c r="O70" s="276"/>
      <c r="P70" s="276"/>
      <c r="Q70" s="276"/>
      <c r="R70" s="276"/>
      <c r="S70" s="276"/>
      <c r="T70" s="276"/>
      <c r="U70" s="276"/>
      <c r="V70" s="276"/>
      <c r="W70" s="276"/>
      <c r="X70" s="276"/>
      <c r="Y70" s="276"/>
      <c r="Z70" s="276"/>
      <c r="AA70" s="276"/>
      <c r="AB70" s="276"/>
      <c r="AC70" s="276"/>
      <c r="AD70" s="277" t="s">
        <v>274</v>
      </c>
      <c r="AE70" s="277"/>
      <c r="AF70" s="277"/>
      <c r="AG70" s="277"/>
      <c r="AH70" s="277" t="s">
        <v>77</v>
      </c>
      <c r="AI70" s="277"/>
      <c r="AJ70" s="277"/>
      <c r="AK70" s="277"/>
    </row>
    <row r="71" spans="1:37" ht="17.25" customHeight="1" x14ac:dyDescent="0.15">
      <c r="A71" s="284"/>
      <c r="B71" s="285"/>
      <c r="C71" s="285"/>
      <c r="D71" s="285"/>
      <c r="E71" s="286"/>
      <c r="F71" s="271" t="s">
        <v>275</v>
      </c>
      <c r="G71" s="271"/>
      <c r="H71" s="271"/>
      <c r="I71" s="271"/>
      <c r="J71" s="271"/>
      <c r="K71" s="271"/>
      <c r="L71" s="271"/>
      <c r="M71" s="271"/>
      <c r="N71" s="271"/>
      <c r="O71" s="271"/>
      <c r="P71" s="271"/>
      <c r="Q71" s="271"/>
      <c r="R71" s="271"/>
      <c r="S71" s="271"/>
      <c r="T71" s="271"/>
      <c r="U71" s="271"/>
      <c r="V71" s="271"/>
      <c r="W71" s="271"/>
      <c r="X71" s="271"/>
      <c r="Y71" s="271"/>
      <c r="Z71" s="271"/>
      <c r="AA71" s="271"/>
      <c r="AB71" s="271"/>
      <c r="AC71" s="271"/>
      <c r="AD71" s="272"/>
      <c r="AE71" s="273"/>
      <c r="AF71" s="273"/>
      <c r="AG71" s="274"/>
      <c r="AH71" s="272"/>
      <c r="AI71" s="273"/>
      <c r="AJ71" s="273"/>
      <c r="AK71" s="274"/>
    </row>
    <row r="72" spans="1:37" ht="17.25" customHeight="1" x14ac:dyDescent="0.15">
      <c r="A72" s="284"/>
      <c r="B72" s="285"/>
      <c r="C72" s="285"/>
      <c r="D72" s="285"/>
      <c r="E72" s="286"/>
      <c r="F72" s="271" t="s">
        <v>276</v>
      </c>
      <c r="G72" s="271"/>
      <c r="H72" s="271"/>
      <c r="I72" s="271"/>
      <c r="J72" s="271"/>
      <c r="K72" s="271"/>
      <c r="L72" s="271"/>
      <c r="M72" s="271"/>
      <c r="N72" s="271"/>
      <c r="O72" s="271"/>
      <c r="P72" s="271"/>
      <c r="Q72" s="271"/>
      <c r="R72" s="271"/>
      <c r="S72" s="271"/>
      <c r="T72" s="271"/>
      <c r="U72" s="271"/>
      <c r="V72" s="271"/>
      <c r="W72" s="271"/>
      <c r="X72" s="271"/>
      <c r="Y72" s="271"/>
      <c r="Z72" s="271"/>
      <c r="AA72" s="271"/>
      <c r="AB72" s="271"/>
      <c r="AC72" s="271"/>
      <c r="AD72" s="272"/>
      <c r="AE72" s="273"/>
      <c r="AF72" s="273"/>
      <c r="AG72" s="274"/>
      <c r="AH72" s="272"/>
      <c r="AI72" s="273"/>
      <c r="AJ72" s="273"/>
      <c r="AK72" s="274"/>
    </row>
    <row r="73" spans="1:37" ht="17.25" customHeight="1" x14ac:dyDescent="0.15">
      <c r="A73" s="284"/>
      <c r="B73" s="285"/>
      <c r="C73" s="285"/>
      <c r="D73" s="285"/>
      <c r="E73" s="286"/>
      <c r="F73" s="271" t="s">
        <v>277</v>
      </c>
      <c r="G73" s="271"/>
      <c r="H73" s="271"/>
      <c r="I73" s="271"/>
      <c r="J73" s="271"/>
      <c r="K73" s="271"/>
      <c r="L73" s="271"/>
      <c r="M73" s="271"/>
      <c r="N73" s="271"/>
      <c r="O73" s="271"/>
      <c r="P73" s="271"/>
      <c r="Q73" s="271"/>
      <c r="R73" s="271"/>
      <c r="S73" s="271"/>
      <c r="T73" s="271"/>
      <c r="U73" s="271"/>
      <c r="V73" s="271"/>
      <c r="W73" s="271"/>
      <c r="X73" s="271"/>
      <c r="Y73" s="271"/>
      <c r="Z73" s="271"/>
      <c r="AA73" s="271"/>
      <c r="AB73" s="271"/>
      <c r="AC73" s="271"/>
      <c r="AD73" s="272"/>
      <c r="AE73" s="273"/>
      <c r="AF73" s="273"/>
      <c r="AG73" s="274"/>
      <c r="AH73" s="272"/>
      <c r="AI73" s="273"/>
      <c r="AJ73" s="273"/>
      <c r="AK73" s="274"/>
    </row>
    <row r="74" spans="1:37" ht="12" x14ac:dyDescent="0.15">
      <c r="A74" s="284"/>
      <c r="B74" s="285"/>
      <c r="C74" s="285"/>
      <c r="D74" s="285"/>
      <c r="E74" s="286"/>
      <c r="F74" s="276" t="s">
        <v>278</v>
      </c>
      <c r="G74" s="276"/>
      <c r="H74" s="276"/>
      <c r="I74" s="276"/>
      <c r="J74" s="276"/>
      <c r="K74" s="276"/>
      <c r="L74" s="276"/>
      <c r="M74" s="276"/>
      <c r="N74" s="276"/>
      <c r="O74" s="276"/>
      <c r="P74" s="276"/>
      <c r="Q74" s="276"/>
      <c r="R74" s="276"/>
      <c r="S74" s="276"/>
      <c r="T74" s="276"/>
      <c r="U74" s="276"/>
      <c r="V74" s="276"/>
      <c r="W74" s="276"/>
      <c r="X74" s="276"/>
      <c r="Y74" s="276"/>
      <c r="Z74" s="276"/>
      <c r="AA74" s="276"/>
      <c r="AB74" s="276"/>
      <c r="AC74" s="276"/>
      <c r="AD74" s="293" t="s">
        <v>274</v>
      </c>
      <c r="AE74" s="294"/>
      <c r="AF74" s="294"/>
      <c r="AG74" s="295"/>
      <c r="AH74" s="277" t="s">
        <v>77</v>
      </c>
      <c r="AI74" s="277"/>
      <c r="AJ74" s="277"/>
      <c r="AK74" s="277"/>
    </row>
    <row r="75" spans="1:37" ht="30" customHeight="1" x14ac:dyDescent="0.15">
      <c r="A75" s="284"/>
      <c r="B75" s="285"/>
      <c r="C75" s="285"/>
      <c r="D75" s="285"/>
      <c r="E75" s="286"/>
      <c r="F75" s="275" t="s">
        <v>279</v>
      </c>
      <c r="G75" s="275"/>
      <c r="H75" s="275"/>
      <c r="I75" s="275"/>
      <c r="J75" s="275"/>
      <c r="K75" s="275"/>
      <c r="L75" s="275"/>
      <c r="M75" s="275"/>
      <c r="N75" s="275"/>
      <c r="O75" s="275"/>
      <c r="P75" s="275"/>
      <c r="Q75" s="275"/>
      <c r="R75" s="275"/>
      <c r="S75" s="275"/>
      <c r="T75" s="275"/>
      <c r="U75" s="275"/>
      <c r="V75" s="275"/>
      <c r="W75" s="275"/>
      <c r="X75" s="275"/>
      <c r="Y75" s="275"/>
      <c r="Z75" s="275"/>
      <c r="AA75" s="275"/>
      <c r="AB75" s="275"/>
      <c r="AC75" s="275"/>
      <c r="AD75" s="272"/>
      <c r="AE75" s="273"/>
      <c r="AF75" s="273"/>
      <c r="AG75" s="274"/>
      <c r="AH75" s="272"/>
      <c r="AI75" s="273"/>
      <c r="AJ75" s="273"/>
      <c r="AK75" s="274"/>
    </row>
    <row r="76" spans="1:37" ht="30" customHeight="1" x14ac:dyDescent="0.15">
      <c r="A76" s="284"/>
      <c r="B76" s="285"/>
      <c r="C76" s="285"/>
      <c r="D76" s="285"/>
      <c r="E76" s="286"/>
      <c r="F76" s="275" t="s">
        <v>280</v>
      </c>
      <c r="G76" s="275"/>
      <c r="H76" s="275"/>
      <c r="I76" s="275"/>
      <c r="J76" s="275"/>
      <c r="K76" s="275"/>
      <c r="L76" s="275"/>
      <c r="M76" s="275"/>
      <c r="N76" s="275"/>
      <c r="O76" s="275"/>
      <c r="P76" s="275"/>
      <c r="Q76" s="275"/>
      <c r="R76" s="275"/>
      <c r="S76" s="275"/>
      <c r="T76" s="275"/>
      <c r="U76" s="275"/>
      <c r="V76" s="275"/>
      <c r="W76" s="275"/>
      <c r="X76" s="275"/>
      <c r="Y76" s="275"/>
      <c r="Z76" s="275"/>
      <c r="AA76" s="275"/>
      <c r="AB76" s="275"/>
      <c r="AC76" s="275"/>
      <c r="AD76" s="272"/>
      <c r="AE76" s="273"/>
      <c r="AF76" s="273"/>
      <c r="AG76" s="274"/>
      <c r="AH76" s="272"/>
      <c r="AI76" s="273"/>
      <c r="AJ76" s="273"/>
      <c r="AK76" s="274"/>
    </row>
    <row r="77" spans="1:37" ht="43.5" customHeight="1" x14ac:dyDescent="0.15">
      <c r="A77" s="284"/>
      <c r="B77" s="285"/>
      <c r="C77" s="285"/>
      <c r="D77" s="285"/>
      <c r="E77" s="286"/>
      <c r="F77" s="275" t="s">
        <v>281</v>
      </c>
      <c r="G77" s="275"/>
      <c r="H77" s="275"/>
      <c r="I77" s="275"/>
      <c r="J77" s="275"/>
      <c r="K77" s="275"/>
      <c r="L77" s="275"/>
      <c r="M77" s="275"/>
      <c r="N77" s="275"/>
      <c r="O77" s="275"/>
      <c r="P77" s="275"/>
      <c r="Q77" s="275"/>
      <c r="R77" s="275"/>
      <c r="S77" s="275"/>
      <c r="T77" s="275"/>
      <c r="U77" s="275"/>
      <c r="V77" s="275"/>
      <c r="W77" s="275"/>
      <c r="X77" s="275"/>
      <c r="Y77" s="275"/>
      <c r="Z77" s="275"/>
      <c r="AA77" s="275"/>
      <c r="AB77" s="275"/>
      <c r="AC77" s="275"/>
      <c r="AD77" s="272"/>
      <c r="AE77" s="273"/>
      <c r="AF77" s="273"/>
      <c r="AG77" s="274"/>
      <c r="AH77" s="272"/>
      <c r="AI77" s="273"/>
      <c r="AJ77" s="273"/>
      <c r="AK77" s="274"/>
    </row>
    <row r="78" spans="1:37" ht="12" x14ac:dyDescent="0.15">
      <c r="A78" s="284"/>
      <c r="B78" s="285"/>
      <c r="C78" s="285"/>
      <c r="D78" s="285"/>
      <c r="E78" s="286"/>
      <c r="F78" s="290" t="s">
        <v>282</v>
      </c>
      <c r="G78" s="291"/>
      <c r="H78" s="291"/>
      <c r="I78" s="291"/>
      <c r="J78" s="291"/>
      <c r="K78" s="291"/>
      <c r="L78" s="291"/>
      <c r="M78" s="291"/>
      <c r="N78" s="291"/>
      <c r="O78" s="291"/>
      <c r="P78" s="291"/>
      <c r="Q78" s="291"/>
      <c r="R78" s="291"/>
      <c r="S78" s="291"/>
      <c r="T78" s="291"/>
      <c r="U78" s="291"/>
      <c r="V78" s="291"/>
      <c r="W78" s="291"/>
      <c r="X78" s="291"/>
      <c r="Y78" s="291"/>
      <c r="Z78" s="291"/>
      <c r="AA78" s="291"/>
      <c r="AB78" s="291"/>
      <c r="AC78" s="292"/>
      <c r="AD78" s="277" t="s">
        <v>274</v>
      </c>
      <c r="AE78" s="277"/>
      <c r="AF78" s="277"/>
      <c r="AG78" s="277"/>
      <c r="AH78" s="277" t="s">
        <v>77</v>
      </c>
      <c r="AI78" s="277"/>
      <c r="AJ78" s="277"/>
      <c r="AK78" s="277"/>
    </row>
    <row r="79" spans="1:37" ht="25.5" customHeight="1" x14ac:dyDescent="0.15">
      <c r="A79" s="287"/>
      <c r="B79" s="288"/>
      <c r="C79" s="288"/>
      <c r="D79" s="288"/>
      <c r="E79" s="289"/>
      <c r="F79" s="278" t="s">
        <v>283</v>
      </c>
      <c r="G79" s="279"/>
      <c r="H79" s="279"/>
      <c r="I79" s="279"/>
      <c r="J79" s="279"/>
      <c r="K79" s="279"/>
      <c r="L79" s="279"/>
      <c r="M79" s="279"/>
      <c r="N79" s="279"/>
      <c r="O79" s="279"/>
      <c r="P79" s="279"/>
      <c r="Q79" s="279"/>
      <c r="R79" s="279"/>
      <c r="S79" s="279"/>
      <c r="T79" s="279"/>
      <c r="U79" s="279"/>
      <c r="V79" s="279"/>
      <c r="W79" s="279"/>
      <c r="X79" s="279"/>
      <c r="Y79" s="279"/>
      <c r="Z79" s="279"/>
      <c r="AA79" s="279"/>
      <c r="AB79" s="279"/>
      <c r="AC79" s="280"/>
      <c r="AD79" s="272"/>
      <c r="AE79" s="273"/>
      <c r="AF79" s="273"/>
      <c r="AG79" s="274"/>
      <c r="AH79" s="272"/>
      <c r="AI79" s="273"/>
      <c r="AJ79" s="273"/>
      <c r="AK79" s="274"/>
    </row>
    <row r="80" spans="1:37" ht="12" x14ac:dyDescent="0.15">
      <c r="A80" s="281" t="s">
        <v>284</v>
      </c>
      <c r="B80" s="282"/>
      <c r="C80" s="282"/>
      <c r="D80" s="282"/>
      <c r="E80" s="283"/>
      <c r="F80" s="276" t="s">
        <v>158</v>
      </c>
      <c r="G80" s="276"/>
      <c r="H80" s="276"/>
      <c r="I80" s="276"/>
      <c r="J80" s="276"/>
      <c r="K80" s="276"/>
      <c r="L80" s="276"/>
      <c r="M80" s="276"/>
      <c r="N80" s="276"/>
      <c r="O80" s="276"/>
      <c r="P80" s="276"/>
      <c r="Q80" s="276"/>
      <c r="R80" s="276"/>
      <c r="S80" s="276"/>
      <c r="T80" s="276"/>
      <c r="U80" s="276"/>
      <c r="V80" s="276"/>
      <c r="W80" s="276"/>
      <c r="X80" s="276"/>
      <c r="Y80" s="276"/>
      <c r="Z80" s="276"/>
      <c r="AA80" s="276"/>
      <c r="AB80" s="276"/>
      <c r="AC80" s="276"/>
      <c r="AD80" s="277" t="s">
        <v>274</v>
      </c>
      <c r="AE80" s="277"/>
      <c r="AF80" s="277"/>
      <c r="AG80" s="277"/>
      <c r="AH80" s="277" t="s">
        <v>77</v>
      </c>
      <c r="AI80" s="277"/>
      <c r="AJ80" s="277"/>
      <c r="AK80" s="277"/>
    </row>
    <row r="81" spans="1:37" ht="17.25" customHeight="1" x14ac:dyDescent="0.15">
      <c r="A81" s="284"/>
      <c r="B81" s="285"/>
      <c r="C81" s="285"/>
      <c r="D81" s="285"/>
      <c r="E81" s="286"/>
      <c r="F81" s="275" t="s">
        <v>285</v>
      </c>
      <c r="G81" s="275"/>
      <c r="H81" s="275"/>
      <c r="I81" s="275"/>
      <c r="J81" s="275"/>
      <c r="K81" s="275"/>
      <c r="L81" s="275"/>
      <c r="M81" s="275"/>
      <c r="N81" s="275"/>
      <c r="O81" s="275"/>
      <c r="P81" s="275"/>
      <c r="Q81" s="275"/>
      <c r="R81" s="275"/>
      <c r="S81" s="275"/>
      <c r="T81" s="275"/>
      <c r="U81" s="275"/>
      <c r="V81" s="275"/>
      <c r="W81" s="275"/>
      <c r="X81" s="275"/>
      <c r="Y81" s="275"/>
      <c r="Z81" s="275"/>
      <c r="AA81" s="275"/>
      <c r="AB81" s="275"/>
      <c r="AC81" s="275"/>
      <c r="AD81" s="272"/>
      <c r="AE81" s="273"/>
      <c r="AF81" s="273"/>
      <c r="AG81" s="274"/>
      <c r="AH81" s="272"/>
      <c r="AI81" s="273"/>
      <c r="AJ81" s="273"/>
      <c r="AK81" s="274"/>
    </row>
    <row r="82" spans="1:37" ht="17.25" customHeight="1" x14ac:dyDescent="0.15">
      <c r="A82" s="284"/>
      <c r="B82" s="285"/>
      <c r="C82" s="285"/>
      <c r="D82" s="285"/>
      <c r="E82" s="286"/>
      <c r="F82" s="271" t="s">
        <v>286</v>
      </c>
      <c r="G82" s="271"/>
      <c r="H82" s="271"/>
      <c r="I82" s="271"/>
      <c r="J82" s="271"/>
      <c r="K82" s="271"/>
      <c r="L82" s="271"/>
      <c r="M82" s="271"/>
      <c r="N82" s="271"/>
      <c r="O82" s="271"/>
      <c r="P82" s="271"/>
      <c r="Q82" s="271"/>
      <c r="R82" s="271"/>
      <c r="S82" s="271"/>
      <c r="T82" s="271"/>
      <c r="U82" s="271"/>
      <c r="V82" s="271"/>
      <c r="W82" s="271"/>
      <c r="X82" s="271"/>
      <c r="Y82" s="271"/>
      <c r="Z82" s="271"/>
      <c r="AA82" s="271"/>
      <c r="AB82" s="271"/>
      <c r="AC82" s="271"/>
      <c r="AD82" s="272"/>
      <c r="AE82" s="273"/>
      <c r="AF82" s="273"/>
      <c r="AG82" s="274"/>
      <c r="AH82" s="272"/>
      <c r="AI82" s="273"/>
      <c r="AJ82" s="273"/>
      <c r="AK82" s="274"/>
    </row>
    <row r="83" spans="1:37" ht="17.25" customHeight="1" x14ac:dyDescent="0.15">
      <c r="A83" s="284"/>
      <c r="B83" s="285"/>
      <c r="C83" s="285"/>
      <c r="D83" s="285"/>
      <c r="E83" s="286"/>
      <c r="F83" s="275" t="s">
        <v>287</v>
      </c>
      <c r="G83" s="275"/>
      <c r="H83" s="275"/>
      <c r="I83" s="275"/>
      <c r="J83" s="275"/>
      <c r="K83" s="275"/>
      <c r="L83" s="275"/>
      <c r="M83" s="275"/>
      <c r="N83" s="275"/>
      <c r="O83" s="275"/>
      <c r="P83" s="275"/>
      <c r="Q83" s="275"/>
      <c r="R83" s="275"/>
      <c r="S83" s="275"/>
      <c r="T83" s="275"/>
      <c r="U83" s="275"/>
      <c r="V83" s="275"/>
      <c r="W83" s="275"/>
      <c r="X83" s="275"/>
      <c r="Y83" s="275"/>
      <c r="Z83" s="275"/>
      <c r="AA83" s="275"/>
      <c r="AB83" s="275"/>
      <c r="AC83" s="275"/>
      <c r="AD83" s="272"/>
      <c r="AE83" s="273"/>
      <c r="AF83" s="273"/>
      <c r="AG83" s="274"/>
      <c r="AH83" s="272"/>
      <c r="AI83" s="273"/>
      <c r="AJ83" s="273"/>
      <c r="AK83" s="274"/>
    </row>
    <row r="84" spans="1:37" ht="17.25" customHeight="1" x14ac:dyDescent="0.15">
      <c r="A84" s="284"/>
      <c r="B84" s="285"/>
      <c r="C84" s="285"/>
      <c r="D84" s="285"/>
      <c r="E84" s="286"/>
      <c r="F84" s="271" t="s">
        <v>288</v>
      </c>
      <c r="G84" s="271"/>
      <c r="H84" s="271"/>
      <c r="I84" s="271"/>
      <c r="J84" s="271"/>
      <c r="K84" s="271"/>
      <c r="L84" s="271"/>
      <c r="M84" s="271"/>
      <c r="N84" s="271"/>
      <c r="O84" s="271"/>
      <c r="P84" s="271"/>
      <c r="Q84" s="271"/>
      <c r="R84" s="271"/>
      <c r="S84" s="271"/>
      <c r="T84" s="271"/>
      <c r="U84" s="271"/>
      <c r="V84" s="271"/>
      <c r="W84" s="271"/>
      <c r="X84" s="271"/>
      <c r="Y84" s="271"/>
      <c r="Z84" s="271"/>
      <c r="AA84" s="271"/>
      <c r="AB84" s="271"/>
      <c r="AC84" s="271"/>
      <c r="AD84" s="272"/>
      <c r="AE84" s="273"/>
      <c r="AF84" s="273"/>
      <c r="AG84" s="274"/>
      <c r="AH84" s="272"/>
      <c r="AI84" s="273"/>
      <c r="AJ84" s="273"/>
      <c r="AK84" s="274"/>
    </row>
    <row r="85" spans="1:37" ht="17.25" customHeight="1" x14ac:dyDescent="0.15">
      <c r="A85" s="284"/>
      <c r="B85" s="285"/>
      <c r="C85" s="285"/>
      <c r="D85" s="285"/>
      <c r="E85" s="286"/>
      <c r="F85" s="271" t="s">
        <v>289</v>
      </c>
      <c r="G85" s="271"/>
      <c r="H85" s="271"/>
      <c r="I85" s="271"/>
      <c r="J85" s="271"/>
      <c r="K85" s="271"/>
      <c r="L85" s="271"/>
      <c r="M85" s="271"/>
      <c r="N85" s="271"/>
      <c r="O85" s="271"/>
      <c r="P85" s="271"/>
      <c r="Q85" s="271"/>
      <c r="R85" s="271"/>
      <c r="S85" s="271"/>
      <c r="T85" s="271"/>
      <c r="U85" s="271"/>
      <c r="V85" s="271"/>
      <c r="W85" s="271"/>
      <c r="X85" s="271"/>
      <c r="Y85" s="271"/>
      <c r="Z85" s="271"/>
      <c r="AA85" s="271"/>
      <c r="AB85" s="271"/>
      <c r="AC85" s="271"/>
      <c r="AD85" s="272"/>
      <c r="AE85" s="273"/>
      <c r="AF85" s="273"/>
      <c r="AG85" s="274"/>
      <c r="AH85" s="272"/>
      <c r="AI85" s="273"/>
      <c r="AJ85" s="273"/>
      <c r="AK85" s="274"/>
    </row>
    <row r="86" spans="1:37" ht="17.25" customHeight="1" x14ac:dyDescent="0.15">
      <c r="A86" s="284"/>
      <c r="B86" s="285"/>
      <c r="C86" s="285"/>
      <c r="D86" s="285"/>
      <c r="E86" s="286"/>
      <c r="F86" s="271" t="s">
        <v>290</v>
      </c>
      <c r="G86" s="271"/>
      <c r="H86" s="271"/>
      <c r="I86" s="271"/>
      <c r="J86" s="271"/>
      <c r="K86" s="271"/>
      <c r="L86" s="271"/>
      <c r="M86" s="271"/>
      <c r="N86" s="271"/>
      <c r="O86" s="271"/>
      <c r="P86" s="271"/>
      <c r="Q86" s="271"/>
      <c r="R86" s="271"/>
      <c r="S86" s="271"/>
      <c r="T86" s="271"/>
      <c r="U86" s="271"/>
      <c r="V86" s="271"/>
      <c r="W86" s="271"/>
      <c r="X86" s="271"/>
      <c r="Y86" s="271"/>
      <c r="Z86" s="271"/>
      <c r="AA86" s="271"/>
      <c r="AB86" s="271"/>
      <c r="AC86" s="271"/>
      <c r="AD86" s="272"/>
      <c r="AE86" s="273"/>
      <c r="AF86" s="273"/>
      <c r="AG86" s="274"/>
      <c r="AH86" s="272"/>
      <c r="AI86" s="273"/>
      <c r="AJ86" s="273"/>
      <c r="AK86" s="274"/>
    </row>
    <row r="87" spans="1:37" ht="12" x14ac:dyDescent="0.15">
      <c r="A87" s="284"/>
      <c r="B87" s="285"/>
      <c r="C87" s="285"/>
      <c r="D87" s="285"/>
      <c r="E87" s="286"/>
      <c r="F87" s="276" t="s">
        <v>291</v>
      </c>
      <c r="G87" s="276"/>
      <c r="H87" s="276"/>
      <c r="I87" s="276"/>
      <c r="J87" s="276"/>
      <c r="K87" s="276"/>
      <c r="L87" s="276"/>
      <c r="M87" s="276"/>
      <c r="N87" s="276"/>
      <c r="O87" s="276"/>
      <c r="P87" s="276"/>
      <c r="Q87" s="276"/>
      <c r="R87" s="276"/>
      <c r="S87" s="276"/>
      <c r="T87" s="276"/>
      <c r="U87" s="276"/>
      <c r="V87" s="276"/>
      <c r="W87" s="276"/>
      <c r="X87" s="276"/>
      <c r="Y87" s="276"/>
      <c r="Z87" s="276"/>
      <c r="AA87" s="276"/>
      <c r="AB87" s="276"/>
      <c r="AC87" s="276"/>
      <c r="AD87" s="277" t="s">
        <v>274</v>
      </c>
      <c r="AE87" s="277"/>
      <c r="AF87" s="277"/>
      <c r="AG87" s="277"/>
      <c r="AH87" s="277" t="s">
        <v>77</v>
      </c>
      <c r="AI87" s="277"/>
      <c r="AJ87" s="277"/>
      <c r="AK87" s="277"/>
    </row>
    <row r="88" spans="1:37" ht="17.25" customHeight="1" x14ac:dyDescent="0.15">
      <c r="A88" s="284"/>
      <c r="B88" s="285"/>
      <c r="C88" s="285"/>
      <c r="D88" s="285"/>
      <c r="E88" s="286"/>
      <c r="F88" s="271" t="s">
        <v>292</v>
      </c>
      <c r="G88" s="271"/>
      <c r="H88" s="271"/>
      <c r="I88" s="271"/>
      <c r="J88" s="271"/>
      <c r="K88" s="271"/>
      <c r="L88" s="271"/>
      <c r="M88" s="271"/>
      <c r="N88" s="271"/>
      <c r="O88" s="271"/>
      <c r="P88" s="271"/>
      <c r="Q88" s="271"/>
      <c r="R88" s="271"/>
      <c r="S88" s="271"/>
      <c r="T88" s="271"/>
      <c r="U88" s="271"/>
      <c r="V88" s="271"/>
      <c r="W88" s="271"/>
      <c r="X88" s="271"/>
      <c r="Y88" s="271"/>
      <c r="Z88" s="271"/>
      <c r="AA88" s="271"/>
      <c r="AB88" s="271"/>
      <c r="AC88" s="271"/>
      <c r="AD88" s="272"/>
      <c r="AE88" s="273"/>
      <c r="AF88" s="273"/>
      <c r="AG88" s="274"/>
      <c r="AH88" s="272"/>
      <c r="AI88" s="273"/>
      <c r="AJ88" s="273"/>
      <c r="AK88" s="274"/>
    </row>
    <row r="89" spans="1:37" ht="17.25" customHeight="1" x14ac:dyDescent="0.15">
      <c r="A89" s="284"/>
      <c r="B89" s="285"/>
      <c r="C89" s="285"/>
      <c r="D89" s="285"/>
      <c r="E89" s="286"/>
      <c r="F89" s="275" t="s">
        <v>293</v>
      </c>
      <c r="G89" s="275"/>
      <c r="H89" s="275"/>
      <c r="I89" s="275"/>
      <c r="J89" s="275"/>
      <c r="K89" s="275"/>
      <c r="L89" s="275"/>
      <c r="M89" s="275"/>
      <c r="N89" s="275"/>
      <c r="O89" s="275"/>
      <c r="P89" s="275"/>
      <c r="Q89" s="275"/>
      <c r="R89" s="275"/>
      <c r="S89" s="275"/>
      <c r="T89" s="275"/>
      <c r="U89" s="275"/>
      <c r="V89" s="275"/>
      <c r="W89" s="275"/>
      <c r="X89" s="275"/>
      <c r="Y89" s="275"/>
      <c r="Z89" s="275"/>
      <c r="AA89" s="275"/>
      <c r="AB89" s="275"/>
      <c r="AC89" s="275"/>
      <c r="AD89" s="272"/>
      <c r="AE89" s="273"/>
      <c r="AF89" s="273"/>
      <c r="AG89" s="274"/>
      <c r="AH89" s="272"/>
      <c r="AI89" s="273"/>
      <c r="AJ89" s="273"/>
      <c r="AK89" s="274"/>
    </row>
    <row r="90" spans="1:37" ht="17.25" customHeight="1" x14ac:dyDescent="0.15">
      <c r="A90" s="284"/>
      <c r="B90" s="285"/>
      <c r="C90" s="285"/>
      <c r="D90" s="285"/>
      <c r="E90" s="286"/>
      <c r="F90" s="271" t="s">
        <v>294</v>
      </c>
      <c r="G90" s="271"/>
      <c r="H90" s="271"/>
      <c r="I90" s="271"/>
      <c r="J90" s="271"/>
      <c r="K90" s="271"/>
      <c r="L90" s="271"/>
      <c r="M90" s="271"/>
      <c r="N90" s="271"/>
      <c r="O90" s="271"/>
      <c r="P90" s="271"/>
      <c r="Q90" s="271"/>
      <c r="R90" s="271"/>
      <c r="S90" s="271"/>
      <c r="T90" s="271"/>
      <c r="U90" s="271"/>
      <c r="V90" s="271"/>
      <c r="W90" s="271"/>
      <c r="X90" s="271"/>
      <c r="Y90" s="271"/>
      <c r="Z90" s="271"/>
      <c r="AA90" s="271"/>
      <c r="AB90" s="271"/>
      <c r="AC90" s="271"/>
      <c r="AD90" s="272"/>
      <c r="AE90" s="273"/>
      <c r="AF90" s="273"/>
      <c r="AG90" s="274"/>
      <c r="AH90" s="272"/>
      <c r="AI90" s="273"/>
      <c r="AJ90" s="273"/>
      <c r="AK90" s="274"/>
    </row>
    <row r="91" spans="1:37" ht="17.25" customHeight="1" x14ac:dyDescent="0.15">
      <c r="A91" s="284"/>
      <c r="B91" s="285"/>
      <c r="C91" s="285"/>
      <c r="D91" s="285"/>
      <c r="E91" s="286"/>
      <c r="F91" s="271" t="s">
        <v>295</v>
      </c>
      <c r="G91" s="271"/>
      <c r="H91" s="271"/>
      <c r="I91" s="271"/>
      <c r="J91" s="271"/>
      <c r="K91" s="271"/>
      <c r="L91" s="271"/>
      <c r="M91" s="271"/>
      <c r="N91" s="271"/>
      <c r="O91" s="271"/>
      <c r="P91" s="271"/>
      <c r="Q91" s="271"/>
      <c r="R91" s="271"/>
      <c r="S91" s="271"/>
      <c r="T91" s="271"/>
      <c r="U91" s="271"/>
      <c r="V91" s="271"/>
      <c r="W91" s="271"/>
      <c r="X91" s="271"/>
      <c r="Y91" s="271"/>
      <c r="Z91" s="271"/>
      <c r="AA91" s="271"/>
      <c r="AB91" s="271"/>
      <c r="AC91" s="271"/>
      <c r="AD91" s="272"/>
      <c r="AE91" s="273"/>
      <c r="AF91" s="273"/>
      <c r="AG91" s="274"/>
      <c r="AH91" s="272"/>
      <c r="AI91" s="273"/>
      <c r="AJ91" s="273"/>
      <c r="AK91" s="274"/>
    </row>
    <row r="92" spans="1:37" ht="17.25" customHeight="1" x14ac:dyDescent="0.15">
      <c r="A92" s="284"/>
      <c r="B92" s="285"/>
      <c r="C92" s="285"/>
      <c r="D92" s="285"/>
      <c r="E92" s="286"/>
      <c r="F92" s="271" t="s">
        <v>296</v>
      </c>
      <c r="G92" s="271"/>
      <c r="H92" s="271"/>
      <c r="I92" s="271"/>
      <c r="J92" s="271"/>
      <c r="K92" s="271"/>
      <c r="L92" s="271"/>
      <c r="M92" s="271"/>
      <c r="N92" s="271"/>
      <c r="O92" s="271"/>
      <c r="P92" s="271"/>
      <c r="Q92" s="271"/>
      <c r="R92" s="271"/>
      <c r="S92" s="271"/>
      <c r="T92" s="271"/>
      <c r="U92" s="271"/>
      <c r="V92" s="271"/>
      <c r="W92" s="271"/>
      <c r="X92" s="271"/>
      <c r="Y92" s="271"/>
      <c r="Z92" s="271"/>
      <c r="AA92" s="271"/>
      <c r="AB92" s="271"/>
      <c r="AC92" s="271"/>
      <c r="AD92" s="272"/>
      <c r="AE92" s="273"/>
      <c r="AF92" s="273"/>
      <c r="AG92" s="274"/>
      <c r="AH92" s="272"/>
      <c r="AI92" s="273"/>
      <c r="AJ92" s="273"/>
      <c r="AK92" s="274"/>
    </row>
    <row r="93" spans="1:37" ht="17.25" customHeight="1" x14ac:dyDescent="0.15">
      <c r="A93" s="287"/>
      <c r="B93" s="288"/>
      <c r="C93" s="288"/>
      <c r="D93" s="288"/>
      <c r="E93" s="289"/>
      <c r="F93" s="271" t="s">
        <v>297</v>
      </c>
      <c r="G93" s="271"/>
      <c r="H93" s="271"/>
      <c r="I93" s="271"/>
      <c r="J93" s="271"/>
      <c r="K93" s="271"/>
      <c r="L93" s="271"/>
      <c r="M93" s="271"/>
      <c r="N93" s="271"/>
      <c r="O93" s="271"/>
      <c r="P93" s="271"/>
      <c r="Q93" s="271"/>
      <c r="R93" s="271"/>
      <c r="S93" s="271"/>
      <c r="T93" s="271"/>
      <c r="U93" s="271"/>
      <c r="V93" s="271"/>
      <c r="W93" s="271"/>
      <c r="X93" s="271"/>
      <c r="Y93" s="271"/>
      <c r="Z93" s="271"/>
      <c r="AA93" s="271"/>
      <c r="AB93" s="271"/>
      <c r="AC93" s="271"/>
      <c r="AD93" s="272"/>
      <c r="AE93" s="273"/>
      <c r="AF93" s="273"/>
      <c r="AG93" s="274"/>
      <c r="AH93" s="272"/>
      <c r="AI93" s="273"/>
      <c r="AJ93" s="273"/>
      <c r="AK93" s="274"/>
    </row>
    <row r="94" spans="1:37" ht="15" customHeight="1" x14ac:dyDescent="0.15">
      <c r="A94" s="78" t="s">
        <v>298</v>
      </c>
    </row>
    <row r="95" spans="1:37" ht="15" customHeight="1" x14ac:dyDescent="0.15">
      <c r="A95" s="136"/>
      <c r="B95" s="136"/>
      <c r="C95" s="136"/>
      <c r="D95" s="136"/>
      <c r="E95" s="136"/>
    </row>
    <row r="96" spans="1:37" ht="15" customHeight="1" x14ac:dyDescent="0.15"/>
    <row r="97" spans="1:37" ht="15" customHeight="1" x14ac:dyDescent="0.15"/>
    <row r="98" spans="1:37" ht="15" customHeight="1" x14ac:dyDescent="0.15"/>
    <row r="99" spans="1:37" ht="15" customHeight="1" x14ac:dyDescent="0.15"/>
    <row r="100" spans="1:37" ht="15" customHeight="1" x14ac:dyDescent="0.15"/>
    <row r="101" spans="1:37" ht="15" customHeight="1" x14ac:dyDescent="0.15"/>
    <row r="102" spans="1:37" ht="15" customHeight="1" x14ac:dyDescent="0.15"/>
    <row r="103" spans="1:37" ht="15" customHeight="1" x14ac:dyDescent="0.15"/>
    <row r="104" spans="1:37" ht="15" customHeight="1" x14ac:dyDescent="0.15"/>
    <row r="105" spans="1:37" ht="15" customHeight="1" x14ac:dyDescent="0.15"/>
    <row r="106" spans="1:37" ht="15" customHeight="1" x14ac:dyDescent="0.15"/>
    <row r="109" spans="1:37" ht="15" customHeight="1" x14ac:dyDescent="0.15"/>
    <row r="110" spans="1:37" s="137" customFormat="1" ht="15" customHeight="1" x14ac:dyDescent="0.15">
      <c r="A110" s="78"/>
      <c r="B110" s="78"/>
      <c r="C110" s="78"/>
      <c r="D110" s="78"/>
      <c r="E110" s="78"/>
      <c r="F110" s="78"/>
      <c r="G110" s="78"/>
      <c r="H110" s="78"/>
      <c r="I110" s="78"/>
      <c r="J110" s="78"/>
      <c r="K110" s="78"/>
      <c r="L110" s="78"/>
      <c r="M110" s="78"/>
      <c r="N110" s="78"/>
      <c r="O110" s="78"/>
      <c r="P110" s="78"/>
      <c r="Q110" s="78"/>
      <c r="R110" s="78"/>
      <c r="S110" s="78"/>
      <c r="T110" s="78"/>
      <c r="U110" s="78"/>
      <c r="V110" s="78"/>
      <c r="W110" s="78"/>
      <c r="X110" s="78"/>
      <c r="Y110" s="78"/>
      <c r="Z110" s="78"/>
      <c r="AA110" s="78"/>
      <c r="AB110" s="78"/>
      <c r="AC110" s="78"/>
      <c r="AD110" s="78"/>
      <c r="AE110" s="78"/>
      <c r="AF110" s="78"/>
      <c r="AG110" s="78"/>
      <c r="AH110" s="78"/>
      <c r="AI110" s="78"/>
      <c r="AJ110" s="78"/>
      <c r="AK110" s="78"/>
    </row>
    <row r="111" spans="1:37" ht="15" customHeight="1" x14ac:dyDescent="0.15"/>
    <row r="112" spans="1:37" ht="15" customHeight="1" x14ac:dyDescent="0.15"/>
    <row r="113" ht="15" customHeight="1" x14ac:dyDescent="0.15"/>
  </sheetData>
  <sheetProtection selectLockedCells="1" selectUnlockedCells="1"/>
  <mergeCells count="355">
    <mergeCell ref="A1:U2"/>
    <mergeCell ref="Y1:AB1"/>
    <mergeCell ref="AC1:AD1"/>
    <mergeCell ref="AF1:AG1"/>
    <mergeCell ref="AI1:AJ1"/>
    <mergeCell ref="AA3:AD3"/>
    <mergeCell ref="AE3:AK3"/>
    <mergeCell ref="AA4:AD4"/>
    <mergeCell ref="AE4:AK4"/>
    <mergeCell ref="A6:E6"/>
    <mergeCell ref="F6:O6"/>
    <mergeCell ref="P6:T6"/>
    <mergeCell ref="A7:E7"/>
    <mergeCell ref="F7:O7"/>
    <mergeCell ref="P7:T7"/>
    <mergeCell ref="AA7:AG7"/>
    <mergeCell ref="A9:H9"/>
    <mergeCell ref="N9:T9"/>
    <mergeCell ref="Y9:AD9"/>
    <mergeCell ref="AE9:AG9"/>
    <mergeCell ref="AH9:AK9"/>
    <mergeCell ref="A11:H11"/>
    <mergeCell ref="A8:E8"/>
    <mergeCell ref="F8:O8"/>
    <mergeCell ref="P8:T8"/>
    <mergeCell ref="U8:AD8"/>
    <mergeCell ref="AE8:AG8"/>
    <mergeCell ref="AH8:AK8"/>
    <mergeCell ref="A13:F13"/>
    <mergeCell ref="G13:S13"/>
    <mergeCell ref="T13:Z13"/>
    <mergeCell ref="AA13:AK13"/>
    <mergeCell ref="A14:F14"/>
    <mergeCell ref="G14:S15"/>
    <mergeCell ref="T14:Z15"/>
    <mergeCell ref="AA14:AK14"/>
    <mergeCell ref="A15:F15"/>
    <mergeCell ref="AA15:AK15"/>
    <mergeCell ref="A21:D21"/>
    <mergeCell ref="E21:H21"/>
    <mergeCell ref="O21:X21"/>
    <mergeCell ref="Y21:AD21"/>
    <mergeCell ref="A22:D22"/>
    <mergeCell ref="E22:H22"/>
    <mergeCell ref="O22:X22"/>
    <mergeCell ref="Y22:AD22"/>
    <mergeCell ref="AB17:AJ17"/>
    <mergeCell ref="A20:D20"/>
    <mergeCell ref="E20:N20"/>
    <mergeCell ref="O20:X20"/>
    <mergeCell ref="Y20:AD20"/>
    <mergeCell ref="AE20:AK20"/>
    <mergeCell ref="A17:F17"/>
    <mergeCell ref="G17:J17"/>
    <mergeCell ref="K17:N17"/>
    <mergeCell ref="O17:R17"/>
    <mergeCell ref="S17:V17"/>
    <mergeCell ref="W17:AA17"/>
    <mergeCell ref="A23:D23"/>
    <mergeCell ref="E23:H23"/>
    <mergeCell ref="O23:X23"/>
    <mergeCell ref="Y23:AA24"/>
    <mergeCell ref="AB23:AD23"/>
    <mergeCell ref="AE23:AK23"/>
    <mergeCell ref="A24:H24"/>
    <mergeCell ref="I24:N24"/>
    <mergeCell ref="AB24:AD24"/>
    <mergeCell ref="AE24:AK24"/>
    <mergeCell ref="A29:R31"/>
    <mergeCell ref="S29:X29"/>
    <mergeCell ref="Y29:AK29"/>
    <mergeCell ref="S30:U31"/>
    <mergeCell ref="V30:X31"/>
    <mergeCell ref="Y30:AA31"/>
    <mergeCell ref="AB30:AD31"/>
    <mergeCell ref="AE30:AK31"/>
    <mergeCell ref="A25:H25"/>
    <mergeCell ref="I25:N25"/>
    <mergeCell ref="Y25:AD25"/>
    <mergeCell ref="AE25:AK25"/>
    <mergeCell ref="A26:X26"/>
    <mergeCell ref="Y26:AD26"/>
    <mergeCell ref="AE26:AK26"/>
    <mergeCell ref="A32:A34"/>
    <mergeCell ref="S32:U32"/>
    <mergeCell ref="V32:X32"/>
    <mergeCell ref="Y32:AA32"/>
    <mergeCell ref="AB32:AD32"/>
    <mergeCell ref="AE32:AK32"/>
    <mergeCell ref="S33:U33"/>
    <mergeCell ref="V33:X33"/>
    <mergeCell ref="Y33:AA33"/>
    <mergeCell ref="AB33:AD33"/>
    <mergeCell ref="V36:X36"/>
    <mergeCell ref="Y36:AA36"/>
    <mergeCell ref="AB36:AD36"/>
    <mergeCell ref="AE33:AK33"/>
    <mergeCell ref="S34:U34"/>
    <mergeCell ref="V34:X34"/>
    <mergeCell ref="Y34:AA34"/>
    <mergeCell ref="AB34:AD34"/>
    <mergeCell ref="AE34:AK34"/>
    <mergeCell ref="Y39:AA39"/>
    <mergeCell ref="AB39:AD39"/>
    <mergeCell ref="AE39:AK39"/>
    <mergeCell ref="V40:X40"/>
    <mergeCell ref="Y40:AA40"/>
    <mergeCell ref="AB40:AD40"/>
    <mergeCell ref="AE40:AK40"/>
    <mergeCell ref="AE36:AK36"/>
    <mergeCell ref="A37:A41"/>
    <mergeCell ref="B37:E38"/>
    <mergeCell ref="S37:U38"/>
    <mergeCell ref="V37:X38"/>
    <mergeCell ref="Y37:AA38"/>
    <mergeCell ref="AB37:AD38"/>
    <mergeCell ref="AE37:AK38"/>
    <mergeCell ref="S39:U39"/>
    <mergeCell ref="V39:X39"/>
    <mergeCell ref="A35:A36"/>
    <mergeCell ref="S35:U35"/>
    <mergeCell ref="V35:X35"/>
    <mergeCell ref="Y35:AA35"/>
    <mergeCell ref="AB35:AD35"/>
    <mergeCell ref="AE35:AK35"/>
    <mergeCell ref="S36:U36"/>
    <mergeCell ref="AE42:AK42"/>
    <mergeCell ref="S43:U43"/>
    <mergeCell ref="V43:X43"/>
    <mergeCell ref="Y43:AA43"/>
    <mergeCell ref="AB43:AD43"/>
    <mergeCell ref="AE43:AK43"/>
    <mergeCell ref="S41:U41"/>
    <mergeCell ref="V41:X41"/>
    <mergeCell ref="Y41:AA41"/>
    <mergeCell ref="AB41:AD41"/>
    <mergeCell ref="AE41:AK41"/>
    <mergeCell ref="S42:U42"/>
    <mergeCell ref="V42:X42"/>
    <mergeCell ref="Y42:AA42"/>
    <mergeCell ref="AB42:AD42"/>
    <mergeCell ref="S44:U44"/>
    <mergeCell ref="V44:X44"/>
    <mergeCell ref="Y44:AA44"/>
    <mergeCell ref="AB44:AD44"/>
    <mergeCell ref="AE44:AK44"/>
    <mergeCell ref="A45:R45"/>
    <mergeCell ref="S45:U45"/>
    <mergeCell ref="Y45:AA45"/>
    <mergeCell ref="AB45:AK45"/>
    <mergeCell ref="A42:A44"/>
    <mergeCell ref="AD47:AG47"/>
    <mergeCell ref="AH47:AK47"/>
    <mergeCell ref="A48:L50"/>
    <mergeCell ref="M48:O50"/>
    <mergeCell ref="P48:AA48"/>
    <mergeCell ref="AB48:AK48"/>
    <mergeCell ref="P49:T50"/>
    <mergeCell ref="U49:W50"/>
    <mergeCell ref="X49:AA50"/>
    <mergeCell ref="AB49:AD50"/>
    <mergeCell ref="AE49:AG50"/>
    <mergeCell ref="AH49:AK50"/>
    <mergeCell ref="A51:A55"/>
    <mergeCell ref="M51:O51"/>
    <mergeCell ref="P51:T51"/>
    <mergeCell ref="U51:W51"/>
    <mergeCell ref="X51:AA51"/>
    <mergeCell ref="AB51:AD51"/>
    <mergeCell ref="AE51:AG51"/>
    <mergeCell ref="AH51:AK51"/>
    <mergeCell ref="AH52:AK52"/>
    <mergeCell ref="M53:O53"/>
    <mergeCell ref="P53:T53"/>
    <mergeCell ref="U53:W53"/>
    <mergeCell ref="X53:AA53"/>
    <mergeCell ref="AB53:AD53"/>
    <mergeCell ref="AE53:AG53"/>
    <mergeCell ref="AH53:AK53"/>
    <mergeCell ref="M52:O52"/>
    <mergeCell ref="P52:T52"/>
    <mergeCell ref="U52:W52"/>
    <mergeCell ref="X52:AA52"/>
    <mergeCell ref="AB52:AD52"/>
    <mergeCell ref="AE52:AG52"/>
    <mergeCell ref="A56:A57"/>
    <mergeCell ref="B56:L56"/>
    <mergeCell ref="M56:O56"/>
    <mergeCell ref="P56:T56"/>
    <mergeCell ref="U56:W56"/>
    <mergeCell ref="X56:AA56"/>
    <mergeCell ref="AH54:AK54"/>
    <mergeCell ref="M55:O55"/>
    <mergeCell ref="P55:T55"/>
    <mergeCell ref="U55:W55"/>
    <mergeCell ref="X55:AA55"/>
    <mergeCell ref="AB55:AD55"/>
    <mergeCell ref="AE55:AG55"/>
    <mergeCell ref="AH55:AK55"/>
    <mergeCell ref="M54:O54"/>
    <mergeCell ref="P54:T54"/>
    <mergeCell ref="U54:W54"/>
    <mergeCell ref="X54:AA54"/>
    <mergeCell ref="AB54:AD54"/>
    <mergeCell ref="AE54:AG54"/>
    <mergeCell ref="AB56:AD56"/>
    <mergeCell ref="AE56:AG56"/>
    <mergeCell ref="AH56:AK56"/>
    <mergeCell ref="M57:O57"/>
    <mergeCell ref="P57:T57"/>
    <mergeCell ref="U57:W57"/>
    <mergeCell ref="X57:AA57"/>
    <mergeCell ref="AB57:AD57"/>
    <mergeCell ref="AE57:AG57"/>
    <mergeCell ref="AH57:AK57"/>
    <mergeCell ref="AE58:AG58"/>
    <mergeCell ref="AH58:AK58"/>
    <mergeCell ref="M59:O59"/>
    <mergeCell ref="P59:T59"/>
    <mergeCell ref="U59:W59"/>
    <mergeCell ref="X59:AA59"/>
    <mergeCell ref="AB59:AD59"/>
    <mergeCell ref="AE59:AG59"/>
    <mergeCell ref="AH59:AK59"/>
    <mergeCell ref="M58:O58"/>
    <mergeCell ref="P58:T58"/>
    <mergeCell ref="U58:W58"/>
    <mergeCell ref="X58:AA58"/>
    <mergeCell ref="AB58:AD58"/>
    <mergeCell ref="A62:A63"/>
    <mergeCell ref="M62:O62"/>
    <mergeCell ref="P62:T62"/>
    <mergeCell ref="U62:W62"/>
    <mergeCell ref="X62:AA62"/>
    <mergeCell ref="AB62:AD62"/>
    <mergeCell ref="AB60:AD60"/>
    <mergeCell ref="AE60:AG60"/>
    <mergeCell ref="AH60:AK60"/>
    <mergeCell ref="M61:O61"/>
    <mergeCell ref="P61:T61"/>
    <mergeCell ref="U61:W61"/>
    <mergeCell ref="X61:AA61"/>
    <mergeCell ref="AB61:AD61"/>
    <mergeCell ref="AE61:AG61"/>
    <mergeCell ref="AH61:AK61"/>
    <mergeCell ref="A58:A61"/>
    <mergeCell ref="M60:O60"/>
    <mergeCell ref="P60:T60"/>
    <mergeCell ref="U60:W60"/>
    <mergeCell ref="X60:AA60"/>
    <mergeCell ref="AE62:AG62"/>
    <mergeCell ref="AH62:AK62"/>
    <mergeCell ref="M63:O63"/>
    <mergeCell ref="P63:T63"/>
    <mergeCell ref="U63:W63"/>
    <mergeCell ref="X63:AA63"/>
    <mergeCell ref="AB63:AD63"/>
    <mergeCell ref="AE63:AG63"/>
    <mergeCell ref="AH63:AK63"/>
    <mergeCell ref="P66:W66"/>
    <mergeCell ref="X66:AA66"/>
    <mergeCell ref="AB66:AG66"/>
    <mergeCell ref="AH66:AK66"/>
    <mergeCell ref="A69:E69"/>
    <mergeCell ref="F69:AC69"/>
    <mergeCell ref="AD69:AK69"/>
    <mergeCell ref="AE64:AG64"/>
    <mergeCell ref="AH64:AK64"/>
    <mergeCell ref="M65:O65"/>
    <mergeCell ref="P65:T65"/>
    <mergeCell ref="U65:W65"/>
    <mergeCell ref="X65:AA65"/>
    <mergeCell ref="AB65:AD65"/>
    <mergeCell ref="AE65:AG65"/>
    <mergeCell ref="AH65:AK65"/>
    <mergeCell ref="A64:A65"/>
    <mergeCell ref="M64:O64"/>
    <mergeCell ref="P64:T64"/>
    <mergeCell ref="U64:W64"/>
    <mergeCell ref="X64:AA64"/>
    <mergeCell ref="AB64:AD64"/>
    <mergeCell ref="F73:AC73"/>
    <mergeCell ref="AD73:AG73"/>
    <mergeCell ref="AH73:AK73"/>
    <mergeCell ref="F74:AC74"/>
    <mergeCell ref="AD74:AG74"/>
    <mergeCell ref="AH74:AK74"/>
    <mergeCell ref="A70:E79"/>
    <mergeCell ref="F70:AC70"/>
    <mergeCell ref="AD70:AG70"/>
    <mergeCell ref="AH70:AK70"/>
    <mergeCell ref="F71:AC71"/>
    <mergeCell ref="AD71:AG71"/>
    <mergeCell ref="AH71:AK71"/>
    <mergeCell ref="F72:AC72"/>
    <mergeCell ref="AD72:AG72"/>
    <mergeCell ref="AH72:AK72"/>
    <mergeCell ref="F77:AC77"/>
    <mergeCell ref="AD77:AG77"/>
    <mergeCell ref="AH77:AK77"/>
    <mergeCell ref="F78:AC78"/>
    <mergeCell ref="AD78:AG78"/>
    <mergeCell ref="AH78:AK78"/>
    <mergeCell ref="F75:AC75"/>
    <mergeCell ref="AD75:AG75"/>
    <mergeCell ref="AH75:AK75"/>
    <mergeCell ref="F76:AC76"/>
    <mergeCell ref="AD76:AG76"/>
    <mergeCell ref="AH76:AK76"/>
    <mergeCell ref="F79:AC79"/>
    <mergeCell ref="AD79:AG79"/>
    <mergeCell ref="AH79:AK79"/>
    <mergeCell ref="A80:E93"/>
    <mergeCell ref="F80:AC80"/>
    <mergeCell ref="AD80:AG80"/>
    <mergeCell ref="AH80:AK80"/>
    <mergeCell ref="F81:AC81"/>
    <mergeCell ref="AD81:AG81"/>
    <mergeCell ref="AH81:AK81"/>
    <mergeCell ref="F84:AC84"/>
    <mergeCell ref="AD84:AG84"/>
    <mergeCell ref="AH84:AK84"/>
    <mergeCell ref="F85:AC85"/>
    <mergeCell ref="AD85:AG85"/>
    <mergeCell ref="AH85:AK85"/>
    <mergeCell ref="F82:AC82"/>
    <mergeCell ref="AD82:AG82"/>
    <mergeCell ref="AH82:AK82"/>
    <mergeCell ref="F83:AC83"/>
    <mergeCell ref="AD83:AG83"/>
    <mergeCell ref="AH83:AK83"/>
    <mergeCell ref="F88:AC88"/>
    <mergeCell ref="AD88:AG88"/>
    <mergeCell ref="AH88:AK88"/>
    <mergeCell ref="F89:AC89"/>
    <mergeCell ref="AD89:AG89"/>
    <mergeCell ref="AH89:AK89"/>
    <mergeCell ref="F86:AC86"/>
    <mergeCell ref="AD86:AG86"/>
    <mergeCell ref="AH86:AK86"/>
    <mergeCell ref="F87:AC87"/>
    <mergeCell ref="AD87:AG87"/>
    <mergeCell ref="AH87:AK87"/>
    <mergeCell ref="F92:AC92"/>
    <mergeCell ref="AD92:AG92"/>
    <mergeCell ref="AH92:AK92"/>
    <mergeCell ref="F93:AC93"/>
    <mergeCell ref="AD93:AG93"/>
    <mergeCell ref="AH93:AK93"/>
    <mergeCell ref="F90:AC90"/>
    <mergeCell ref="AD90:AG90"/>
    <mergeCell ref="AH90:AK90"/>
    <mergeCell ref="F91:AC91"/>
    <mergeCell ref="AD91:AG91"/>
    <mergeCell ref="AH91:AK91"/>
  </mergeCells>
  <phoneticPr fontId="3"/>
  <dataValidations count="5">
    <dataValidation type="list" allowBlank="1" showInputMessage="1" showErrorMessage="1" sqref="AE42:AK42">
      <formula1>"　,3㎏/10a,250g/10a,1000倍,8倍"</formula1>
    </dataValidation>
    <dataValidation type="list" allowBlank="1" showInputMessage="1" showErrorMessage="1" sqref="AE39:AK39">
      <formula1>"　,1㎏/10a,20個（1㎏）/10a,100ml/10a"</formula1>
    </dataValidation>
    <dataValidation type="list" allowBlank="1" showInputMessage="1" showErrorMessage="1" sqref="AE37:AK38">
      <formula1>"　,1Kg/10a,10個（400g）/10a,500ml/10a,400g/10a"</formula1>
    </dataValidation>
    <dataValidation type="list" allowBlank="1" showInputMessage="1" showErrorMessage="1" sqref="AE35:AK35">
      <formula1>"　,50ｇ/箱"</formula1>
    </dataValidation>
    <dataValidation type="list" allowBlank="1" showInputMessage="1" showErrorMessage="1" sqref="AE33:AK33">
      <formula1>"　,200倍"</formula1>
    </dataValidation>
  </dataValidations>
  <printOptions horizontalCentered="1"/>
  <pageMargins left="0.78740157480314965" right="0.39370078740157483" top="0.59055118110236227" bottom="0.47244094488188981" header="0" footer="0"/>
  <pageSetup paperSize="9" scale="83" firstPageNumber="0" fitToHeight="2" orientation="portrait" useFirstPageNumber="1" r:id="rId1"/>
  <headerFooter alignWithMargins="0"/>
  <rowBreaks count="1" manualBreakCount="1">
    <brk id="45"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30</xdr:col>
                    <xdr:colOff>28575</xdr:colOff>
                    <xdr:row>5</xdr:row>
                    <xdr:rowOff>95250</xdr:rowOff>
                  </from>
                  <to>
                    <xdr:col>31</xdr:col>
                    <xdr:colOff>38100</xdr:colOff>
                    <xdr:row>5</xdr:row>
                    <xdr:rowOff>323850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33</xdr:col>
                    <xdr:colOff>19050</xdr:colOff>
                    <xdr:row>5</xdr:row>
                    <xdr:rowOff>95250</xdr:rowOff>
                  </from>
                  <to>
                    <xdr:col>34</xdr:col>
                    <xdr:colOff>28575</xdr:colOff>
                    <xdr:row>5</xdr:row>
                    <xdr:rowOff>323850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9</xdr:col>
                    <xdr:colOff>19050</xdr:colOff>
                    <xdr:row>8</xdr:row>
                    <xdr:rowOff>95250</xdr:rowOff>
                  </from>
                  <to>
                    <xdr:col>10</xdr:col>
                    <xdr:colOff>28575</xdr:colOff>
                    <xdr:row>8</xdr:row>
                    <xdr:rowOff>323850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21</xdr:col>
                    <xdr:colOff>19050</xdr:colOff>
                    <xdr:row>8</xdr:row>
                    <xdr:rowOff>95250</xdr:rowOff>
                  </from>
                  <to>
                    <xdr:col>22</xdr:col>
                    <xdr:colOff>28575</xdr:colOff>
                    <xdr:row>8</xdr:row>
                    <xdr:rowOff>323850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8</xdr:col>
                    <xdr:colOff>142875</xdr:colOff>
                    <xdr:row>10</xdr:row>
                    <xdr:rowOff>28575</xdr:rowOff>
                  </from>
                  <to>
                    <xdr:col>9</xdr:col>
                    <xdr:colOff>152400</xdr:colOff>
                    <xdr:row>10</xdr:row>
                    <xdr:rowOff>257175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8</xdr:col>
                    <xdr:colOff>19050</xdr:colOff>
                    <xdr:row>20</xdr:row>
                    <xdr:rowOff>47625</xdr:rowOff>
                  </from>
                  <to>
                    <xdr:col>9</xdr:col>
                    <xdr:colOff>28575</xdr:colOff>
                    <xdr:row>20</xdr:row>
                    <xdr:rowOff>276225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8</xdr:col>
                    <xdr:colOff>19050</xdr:colOff>
                    <xdr:row>21</xdr:row>
                    <xdr:rowOff>47625</xdr:rowOff>
                  </from>
                  <to>
                    <xdr:col>9</xdr:col>
                    <xdr:colOff>28575</xdr:colOff>
                    <xdr:row>21</xdr:row>
                    <xdr:rowOff>276225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11</xdr:col>
                    <xdr:colOff>19050</xdr:colOff>
                    <xdr:row>21</xdr:row>
                    <xdr:rowOff>47625</xdr:rowOff>
                  </from>
                  <to>
                    <xdr:col>12</xdr:col>
                    <xdr:colOff>28575</xdr:colOff>
                    <xdr:row>21</xdr:row>
                    <xdr:rowOff>276225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32</xdr:col>
                    <xdr:colOff>19050</xdr:colOff>
                    <xdr:row>20</xdr:row>
                    <xdr:rowOff>47625</xdr:rowOff>
                  </from>
                  <to>
                    <xdr:col>33</xdr:col>
                    <xdr:colOff>28575</xdr:colOff>
                    <xdr:row>20</xdr:row>
                    <xdr:rowOff>276225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32</xdr:col>
                    <xdr:colOff>19050</xdr:colOff>
                    <xdr:row>21</xdr:row>
                    <xdr:rowOff>47625</xdr:rowOff>
                  </from>
                  <to>
                    <xdr:col>33</xdr:col>
                    <xdr:colOff>28575</xdr:colOff>
                    <xdr:row>21</xdr:row>
                    <xdr:rowOff>276225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3</xdr:col>
                    <xdr:colOff>19050</xdr:colOff>
                    <xdr:row>31</xdr:row>
                    <xdr:rowOff>47625</xdr:rowOff>
                  </from>
                  <to>
                    <xdr:col>4</xdr:col>
                    <xdr:colOff>28575</xdr:colOff>
                    <xdr:row>31</xdr:row>
                    <xdr:rowOff>276225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3</xdr:col>
                    <xdr:colOff>19050</xdr:colOff>
                    <xdr:row>34</xdr:row>
                    <xdr:rowOff>47625</xdr:rowOff>
                  </from>
                  <to>
                    <xdr:col>4</xdr:col>
                    <xdr:colOff>28575</xdr:colOff>
                    <xdr:row>34</xdr:row>
                    <xdr:rowOff>276225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5</xdr:col>
                    <xdr:colOff>19050</xdr:colOff>
                    <xdr:row>36</xdr:row>
                    <xdr:rowOff>47625</xdr:rowOff>
                  </from>
                  <to>
                    <xdr:col>6</xdr:col>
                    <xdr:colOff>28575</xdr:colOff>
                    <xdr:row>37</xdr:row>
                    <xdr:rowOff>19050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11</xdr:col>
                    <xdr:colOff>19050</xdr:colOff>
                    <xdr:row>36</xdr:row>
                    <xdr:rowOff>47625</xdr:rowOff>
                  </from>
                  <to>
                    <xdr:col>12</xdr:col>
                    <xdr:colOff>28575</xdr:colOff>
                    <xdr:row>37</xdr:row>
                    <xdr:rowOff>19050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5</xdr:col>
                    <xdr:colOff>19050</xdr:colOff>
                    <xdr:row>37</xdr:row>
                    <xdr:rowOff>47625</xdr:rowOff>
                  </from>
                  <to>
                    <xdr:col>6</xdr:col>
                    <xdr:colOff>28575</xdr:colOff>
                    <xdr:row>38</xdr:row>
                    <xdr:rowOff>19050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5</xdr:col>
                    <xdr:colOff>19050</xdr:colOff>
                    <xdr:row>38</xdr:row>
                    <xdr:rowOff>57150</xdr:rowOff>
                  </from>
                  <to>
                    <xdr:col>6</xdr:col>
                    <xdr:colOff>28575</xdr:colOff>
                    <xdr:row>38</xdr:row>
                    <xdr:rowOff>285750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10</xdr:col>
                    <xdr:colOff>19050</xdr:colOff>
                    <xdr:row>38</xdr:row>
                    <xdr:rowOff>47625</xdr:rowOff>
                  </from>
                  <to>
                    <xdr:col>11</xdr:col>
                    <xdr:colOff>28575</xdr:colOff>
                    <xdr:row>38</xdr:row>
                    <xdr:rowOff>276225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14</xdr:col>
                    <xdr:colOff>19050</xdr:colOff>
                    <xdr:row>38</xdr:row>
                    <xdr:rowOff>47625</xdr:rowOff>
                  </from>
                  <to>
                    <xdr:col>15</xdr:col>
                    <xdr:colOff>28575</xdr:colOff>
                    <xdr:row>38</xdr:row>
                    <xdr:rowOff>276225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30</xdr:col>
                    <xdr:colOff>76200</xdr:colOff>
                    <xdr:row>70</xdr:row>
                    <xdr:rowOff>0</xdr:rowOff>
                  </from>
                  <to>
                    <xdr:col>31</xdr:col>
                    <xdr:colOff>85725</xdr:colOff>
                    <xdr:row>71</xdr:row>
                    <xdr:rowOff>9525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30</xdr:col>
                    <xdr:colOff>76200</xdr:colOff>
                    <xdr:row>70</xdr:row>
                    <xdr:rowOff>209550</xdr:rowOff>
                  </from>
                  <to>
                    <xdr:col>31</xdr:col>
                    <xdr:colOff>85725</xdr:colOff>
                    <xdr:row>72</xdr:row>
                    <xdr:rowOff>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30</xdr:col>
                    <xdr:colOff>76200</xdr:colOff>
                    <xdr:row>72</xdr:row>
                    <xdr:rowOff>0</xdr:rowOff>
                  </from>
                  <to>
                    <xdr:col>31</xdr:col>
                    <xdr:colOff>85725</xdr:colOff>
                    <xdr:row>73</xdr:row>
                    <xdr:rowOff>9525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30</xdr:col>
                    <xdr:colOff>76200</xdr:colOff>
                    <xdr:row>74</xdr:row>
                    <xdr:rowOff>85725</xdr:rowOff>
                  </from>
                  <to>
                    <xdr:col>31</xdr:col>
                    <xdr:colOff>85725</xdr:colOff>
                    <xdr:row>74</xdr:row>
                    <xdr:rowOff>314325</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30</xdr:col>
                    <xdr:colOff>76200</xdr:colOff>
                    <xdr:row>75</xdr:row>
                    <xdr:rowOff>76200</xdr:rowOff>
                  </from>
                  <to>
                    <xdr:col>31</xdr:col>
                    <xdr:colOff>85725</xdr:colOff>
                    <xdr:row>75</xdr:row>
                    <xdr:rowOff>304800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30</xdr:col>
                    <xdr:colOff>76200</xdr:colOff>
                    <xdr:row>76</xdr:row>
                    <xdr:rowOff>161925</xdr:rowOff>
                  </from>
                  <to>
                    <xdr:col>31</xdr:col>
                    <xdr:colOff>85725</xdr:colOff>
                    <xdr:row>76</xdr:row>
                    <xdr:rowOff>390525</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34</xdr:col>
                    <xdr:colOff>95250</xdr:colOff>
                    <xdr:row>70</xdr:row>
                    <xdr:rowOff>0</xdr:rowOff>
                  </from>
                  <to>
                    <xdr:col>35</xdr:col>
                    <xdr:colOff>104775</xdr:colOff>
                    <xdr:row>71</xdr:row>
                    <xdr:rowOff>9525</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34</xdr:col>
                    <xdr:colOff>95250</xdr:colOff>
                    <xdr:row>70</xdr:row>
                    <xdr:rowOff>209550</xdr:rowOff>
                  </from>
                  <to>
                    <xdr:col>35</xdr:col>
                    <xdr:colOff>104775</xdr:colOff>
                    <xdr:row>72</xdr:row>
                    <xdr:rowOff>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34</xdr:col>
                    <xdr:colOff>95250</xdr:colOff>
                    <xdr:row>71</xdr:row>
                    <xdr:rowOff>209550</xdr:rowOff>
                  </from>
                  <to>
                    <xdr:col>35</xdr:col>
                    <xdr:colOff>104775</xdr:colOff>
                    <xdr:row>73</xdr:row>
                    <xdr:rowOff>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34</xdr:col>
                    <xdr:colOff>95250</xdr:colOff>
                    <xdr:row>74</xdr:row>
                    <xdr:rowOff>76200</xdr:rowOff>
                  </from>
                  <to>
                    <xdr:col>35</xdr:col>
                    <xdr:colOff>104775</xdr:colOff>
                    <xdr:row>74</xdr:row>
                    <xdr:rowOff>304800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34</xdr:col>
                    <xdr:colOff>95250</xdr:colOff>
                    <xdr:row>75</xdr:row>
                    <xdr:rowOff>66675</xdr:rowOff>
                  </from>
                  <to>
                    <xdr:col>35</xdr:col>
                    <xdr:colOff>104775</xdr:colOff>
                    <xdr:row>75</xdr:row>
                    <xdr:rowOff>295275</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34</xdr:col>
                    <xdr:colOff>95250</xdr:colOff>
                    <xdr:row>76</xdr:row>
                    <xdr:rowOff>161925</xdr:rowOff>
                  </from>
                  <to>
                    <xdr:col>35</xdr:col>
                    <xdr:colOff>104775</xdr:colOff>
                    <xdr:row>76</xdr:row>
                    <xdr:rowOff>390525</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30</xdr:col>
                    <xdr:colOff>76200</xdr:colOff>
                    <xdr:row>78</xdr:row>
                    <xdr:rowOff>47625</xdr:rowOff>
                  </from>
                  <to>
                    <xdr:col>31</xdr:col>
                    <xdr:colOff>85725</xdr:colOff>
                    <xdr:row>78</xdr:row>
                    <xdr:rowOff>276225</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34</xdr:col>
                    <xdr:colOff>104775</xdr:colOff>
                    <xdr:row>78</xdr:row>
                    <xdr:rowOff>57150</xdr:rowOff>
                  </from>
                  <to>
                    <xdr:col>35</xdr:col>
                    <xdr:colOff>114300</xdr:colOff>
                    <xdr:row>78</xdr:row>
                    <xdr:rowOff>285750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34</xdr:col>
                    <xdr:colOff>104775</xdr:colOff>
                    <xdr:row>80</xdr:row>
                    <xdr:rowOff>0</xdr:rowOff>
                  </from>
                  <to>
                    <xdr:col>35</xdr:col>
                    <xdr:colOff>114300</xdr:colOff>
                    <xdr:row>81</xdr:row>
                    <xdr:rowOff>9525</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30</xdr:col>
                    <xdr:colOff>85725</xdr:colOff>
                    <xdr:row>80</xdr:row>
                    <xdr:rowOff>0</xdr:rowOff>
                  </from>
                  <to>
                    <xdr:col>31</xdr:col>
                    <xdr:colOff>95250</xdr:colOff>
                    <xdr:row>81</xdr:row>
                    <xdr:rowOff>9525</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30</xdr:col>
                    <xdr:colOff>85725</xdr:colOff>
                    <xdr:row>80</xdr:row>
                    <xdr:rowOff>209550</xdr:rowOff>
                  </from>
                  <to>
                    <xdr:col>31</xdr:col>
                    <xdr:colOff>95250</xdr:colOff>
                    <xdr:row>82</xdr:row>
                    <xdr:rowOff>0</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34</xdr:col>
                    <xdr:colOff>104775</xdr:colOff>
                    <xdr:row>80</xdr:row>
                    <xdr:rowOff>209550</xdr:rowOff>
                  </from>
                  <to>
                    <xdr:col>35</xdr:col>
                    <xdr:colOff>114300</xdr:colOff>
                    <xdr:row>82</xdr:row>
                    <xdr:rowOff>0</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34</xdr:col>
                    <xdr:colOff>104775</xdr:colOff>
                    <xdr:row>81</xdr:row>
                    <xdr:rowOff>209550</xdr:rowOff>
                  </from>
                  <to>
                    <xdr:col>35</xdr:col>
                    <xdr:colOff>114300</xdr:colOff>
                    <xdr:row>83</xdr:row>
                    <xdr:rowOff>0</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30</xdr:col>
                    <xdr:colOff>85725</xdr:colOff>
                    <xdr:row>81</xdr:row>
                    <xdr:rowOff>209550</xdr:rowOff>
                  </from>
                  <to>
                    <xdr:col>31</xdr:col>
                    <xdr:colOff>95250</xdr:colOff>
                    <xdr:row>83</xdr:row>
                    <xdr:rowOff>0</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34</xdr:col>
                    <xdr:colOff>104775</xdr:colOff>
                    <xdr:row>82</xdr:row>
                    <xdr:rowOff>209550</xdr:rowOff>
                  </from>
                  <to>
                    <xdr:col>35</xdr:col>
                    <xdr:colOff>114300</xdr:colOff>
                    <xdr:row>84</xdr:row>
                    <xdr:rowOff>0</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30</xdr:col>
                    <xdr:colOff>85725</xdr:colOff>
                    <xdr:row>82</xdr:row>
                    <xdr:rowOff>209550</xdr:rowOff>
                  </from>
                  <to>
                    <xdr:col>31</xdr:col>
                    <xdr:colOff>95250</xdr:colOff>
                    <xdr:row>84</xdr:row>
                    <xdr:rowOff>0</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30</xdr:col>
                    <xdr:colOff>85725</xdr:colOff>
                    <xdr:row>83</xdr:row>
                    <xdr:rowOff>209550</xdr:rowOff>
                  </from>
                  <to>
                    <xdr:col>31</xdr:col>
                    <xdr:colOff>95250</xdr:colOff>
                    <xdr:row>85</xdr:row>
                    <xdr:rowOff>0</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from>
                    <xdr:col>34</xdr:col>
                    <xdr:colOff>104775</xdr:colOff>
                    <xdr:row>83</xdr:row>
                    <xdr:rowOff>209550</xdr:rowOff>
                  </from>
                  <to>
                    <xdr:col>35</xdr:col>
                    <xdr:colOff>114300</xdr:colOff>
                    <xdr:row>85</xdr:row>
                    <xdr:rowOff>0</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34</xdr:col>
                    <xdr:colOff>104775</xdr:colOff>
                    <xdr:row>84</xdr:row>
                    <xdr:rowOff>209550</xdr:rowOff>
                  </from>
                  <to>
                    <xdr:col>35</xdr:col>
                    <xdr:colOff>114300</xdr:colOff>
                    <xdr:row>86</xdr:row>
                    <xdr:rowOff>0</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30</xdr:col>
                    <xdr:colOff>85725</xdr:colOff>
                    <xdr:row>84</xdr:row>
                    <xdr:rowOff>209550</xdr:rowOff>
                  </from>
                  <to>
                    <xdr:col>31</xdr:col>
                    <xdr:colOff>95250</xdr:colOff>
                    <xdr:row>86</xdr:row>
                    <xdr:rowOff>0</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30</xdr:col>
                    <xdr:colOff>85725</xdr:colOff>
                    <xdr:row>87</xdr:row>
                    <xdr:rowOff>0</xdr:rowOff>
                  </from>
                  <to>
                    <xdr:col>31</xdr:col>
                    <xdr:colOff>95250</xdr:colOff>
                    <xdr:row>88</xdr:row>
                    <xdr:rowOff>9525</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from>
                    <xdr:col>30</xdr:col>
                    <xdr:colOff>85725</xdr:colOff>
                    <xdr:row>87</xdr:row>
                    <xdr:rowOff>209550</xdr:rowOff>
                  </from>
                  <to>
                    <xdr:col>31</xdr:col>
                    <xdr:colOff>95250</xdr:colOff>
                    <xdr:row>89</xdr:row>
                    <xdr:rowOff>0</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from>
                    <xdr:col>30</xdr:col>
                    <xdr:colOff>85725</xdr:colOff>
                    <xdr:row>88</xdr:row>
                    <xdr:rowOff>209550</xdr:rowOff>
                  </from>
                  <to>
                    <xdr:col>31</xdr:col>
                    <xdr:colOff>95250</xdr:colOff>
                    <xdr:row>90</xdr:row>
                    <xdr:rowOff>0</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from>
                    <xdr:col>30</xdr:col>
                    <xdr:colOff>85725</xdr:colOff>
                    <xdr:row>89</xdr:row>
                    <xdr:rowOff>209550</xdr:rowOff>
                  </from>
                  <to>
                    <xdr:col>31</xdr:col>
                    <xdr:colOff>95250</xdr:colOff>
                    <xdr:row>91</xdr:row>
                    <xdr:rowOff>0</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from>
                    <xdr:col>30</xdr:col>
                    <xdr:colOff>85725</xdr:colOff>
                    <xdr:row>90</xdr:row>
                    <xdr:rowOff>209550</xdr:rowOff>
                  </from>
                  <to>
                    <xdr:col>31</xdr:col>
                    <xdr:colOff>95250</xdr:colOff>
                    <xdr:row>92</xdr:row>
                    <xdr:rowOff>0</xdr:rowOff>
                  </to>
                </anchor>
              </controlPr>
            </control>
          </mc:Choice>
        </mc:AlternateContent>
        <mc:AlternateContent xmlns:mc="http://schemas.openxmlformats.org/markup-compatibility/2006">
          <mc:Choice Requires="x14">
            <control shapeId="2098" r:id="rId53" name="Check Box 50">
              <controlPr defaultSize="0" autoFill="0" autoLine="0" autoPict="0">
                <anchor moveWithCells="1">
                  <from>
                    <xdr:col>30</xdr:col>
                    <xdr:colOff>85725</xdr:colOff>
                    <xdr:row>91</xdr:row>
                    <xdr:rowOff>209550</xdr:rowOff>
                  </from>
                  <to>
                    <xdr:col>31</xdr:col>
                    <xdr:colOff>95250</xdr:colOff>
                    <xdr:row>93</xdr:row>
                    <xdr:rowOff>0</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from>
                    <xdr:col>34</xdr:col>
                    <xdr:colOff>104775</xdr:colOff>
                    <xdr:row>87</xdr:row>
                    <xdr:rowOff>0</xdr:rowOff>
                  </from>
                  <to>
                    <xdr:col>35</xdr:col>
                    <xdr:colOff>114300</xdr:colOff>
                    <xdr:row>88</xdr:row>
                    <xdr:rowOff>9525</xdr:rowOff>
                  </to>
                </anchor>
              </controlPr>
            </control>
          </mc:Choice>
        </mc:AlternateContent>
        <mc:AlternateContent xmlns:mc="http://schemas.openxmlformats.org/markup-compatibility/2006">
          <mc:Choice Requires="x14">
            <control shapeId="2100" r:id="rId55" name="Check Box 52">
              <controlPr defaultSize="0" autoFill="0" autoLine="0" autoPict="0">
                <anchor moveWithCells="1">
                  <from>
                    <xdr:col>34</xdr:col>
                    <xdr:colOff>104775</xdr:colOff>
                    <xdr:row>87</xdr:row>
                    <xdr:rowOff>209550</xdr:rowOff>
                  </from>
                  <to>
                    <xdr:col>35</xdr:col>
                    <xdr:colOff>114300</xdr:colOff>
                    <xdr:row>89</xdr:row>
                    <xdr:rowOff>0</xdr:rowOff>
                  </to>
                </anchor>
              </controlPr>
            </control>
          </mc:Choice>
        </mc:AlternateContent>
        <mc:AlternateContent xmlns:mc="http://schemas.openxmlformats.org/markup-compatibility/2006">
          <mc:Choice Requires="x14">
            <control shapeId="2101" r:id="rId56" name="Check Box 53">
              <controlPr defaultSize="0" autoFill="0" autoLine="0" autoPict="0">
                <anchor moveWithCells="1">
                  <from>
                    <xdr:col>34</xdr:col>
                    <xdr:colOff>104775</xdr:colOff>
                    <xdr:row>88</xdr:row>
                    <xdr:rowOff>209550</xdr:rowOff>
                  </from>
                  <to>
                    <xdr:col>35</xdr:col>
                    <xdr:colOff>114300</xdr:colOff>
                    <xdr:row>90</xdr:row>
                    <xdr:rowOff>0</xdr:rowOff>
                  </to>
                </anchor>
              </controlPr>
            </control>
          </mc:Choice>
        </mc:AlternateContent>
        <mc:AlternateContent xmlns:mc="http://schemas.openxmlformats.org/markup-compatibility/2006">
          <mc:Choice Requires="x14">
            <control shapeId="2102" r:id="rId57" name="Check Box 54">
              <controlPr defaultSize="0" autoFill="0" autoLine="0" autoPict="0">
                <anchor moveWithCells="1">
                  <from>
                    <xdr:col>34</xdr:col>
                    <xdr:colOff>104775</xdr:colOff>
                    <xdr:row>89</xdr:row>
                    <xdr:rowOff>209550</xdr:rowOff>
                  </from>
                  <to>
                    <xdr:col>35</xdr:col>
                    <xdr:colOff>114300</xdr:colOff>
                    <xdr:row>91</xdr:row>
                    <xdr:rowOff>0</xdr:rowOff>
                  </to>
                </anchor>
              </controlPr>
            </control>
          </mc:Choice>
        </mc:AlternateContent>
        <mc:AlternateContent xmlns:mc="http://schemas.openxmlformats.org/markup-compatibility/2006">
          <mc:Choice Requires="x14">
            <control shapeId="2103" r:id="rId58" name="Check Box 55">
              <controlPr defaultSize="0" autoFill="0" autoLine="0" autoPict="0">
                <anchor moveWithCells="1">
                  <from>
                    <xdr:col>34</xdr:col>
                    <xdr:colOff>104775</xdr:colOff>
                    <xdr:row>90</xdr:row>
                    <xdr:rowOff>209550</xdr:rowOff>
                  </from>
                  <to>
                    <xdr:col>35</xdr:col>
                    <xdr:colOff>114300</xdr:colOff>
                    <xdr:row>92</xdr:row>
                    <xdr:rowOff>0</xdr:rowOff>
                  </to>
                </anchor>
              </controlPr>
            </control>
          </mc:Choice>
        </mc:AlternateContent>
        <mc:AlternateContent xmlns:mc="http://schemas.openxmlformats.org/markup-compatibility/2006">
          <mc:Choice Requires="x14">
            <control shapeId="2104" r:id="rId59" name="Check Box 56">
              <controlPr defaultSize="0" autoFill="0" autoLine="0" autoPict="0">
                <anchor moveWithCells="1">
                  <from>
                    <xdr:col>34</xdr:col>
                    <xdr:colOff>104775</xdr:colOff>
                    <xdr:row>91</xdr:row>
                    <xdr:rowOff>209550</xdr:rowOff>
                  </from>
                  <to>
                    <xdr:col>35</xdr:col>
                    <xdr:colOff>114300</xdr:colOff>
                    <xdr:row>93</xdr:row>
                    <xdr:rowOff>0</xdr:rowOff>
                  </to>
                </anchor>
              </controlPr>
            </control>
          </mc:Choice>
        </mc:AlternateContent>
        <mc:AlternateContent xmlns:mc="http://schemas.openxmlformats.org/markup-compatibility/2006">
          <mc:Choice Requires="x14">
            <control shapeId="2105" r:id="rId60" name="Check Box 57">
              <controlPr defaultSize="0" autoFill="0" autoLine="0" autoPict="0">
                <anchor moveWithCells="1">
                  <from>
                    <xdr:col>20</xdr:col>
                    <xdr:colOff>19050</xdr:colOff>
                    <xdr:row>5</xdr:row>
                    <xdr:rowOff>95250</xdr:rowOff>
                  </from>
                  <to>
                    <xdr:col>21</xdr:col>
                    <xdr:colOff>28575</xdr:colOff>
                    <xdr:row>5</xdr:row>
                    <xdr:rowOff>323850</xdr:rowOff>
                  </to>
                </anchor>
              </controlPr>
            </control>
          </mc:Choice>
        </mc:AlternateContent>
        <mc:AlternateContent xmlns:mc="http://schemas.openxmlformats.org/markup-compatibility/2006">
          <mc:Choice Requires="x14">
            <control shapeId="2106" r:id="rId61" name="Check Box 58">
              <controlPr defaultSize="0" autoFill="0" autoLine="0" autoPict="0">
                <anchor moveWithCells="1">
                  <from>
                    <xdr:col>24</xdr:col>
                    <xdr:colOff>76200</xdr:colOff>
                    <xdr:row>5</xdr:row>
                    <xdr:rowOff>95250</xdr:rowOff>
                  </from>
                  <to>
                    <xdr:col>25</xdr:col>
                    <xdr:colOff>85725</xdr:colOff>
                    <xdr:row>5</xdr:row>
                    <xdr:rowOff>323850</xdr:rowOff>
                  </to>
                </anchor>
              </controlPr>
            </control>
          </mc:Choice>
        </mc:AlternateContent>
        <mc:AlternateContent xmlns:mc="http://schemas.openxmlformats.org/markup-compatibility/2006">
          <mc:Choice Requires="x14">
            <control shapeId="2107" r:id="rId62" name="Check Box 59">
              <controlPr defaultSize="0" autoFill="0" autoLine="0" autoPict="0">
                <anchor moveWithCells="1">
                  <from>
                    <xdr:col>3</xdr:col>
                    <xdr:colOff>19050</xdr:colOff>
                    <xdr:row>32</xdr:row>
                    <xdr:rowOff>47625</xdr:rowOff>
                  </from>
                  <to>
                    <xdr:col>4</xdr:col>
                    <xdr:colOff>28575</xdr:colOff>
                    <xdr:row>32</xdr:row>
                    <xdr:rowOff>276225</xdr:rowOff>
                  </to>
                </anchor>
              </controlPr>
            </control>
          </mc:Choice>
        </mc:AlternateContent>
        <mc:AlternateContent xmlns:mc="http://schemas.openxmlformats.org/markup-compatibility/2006">
          <mc:Choice Requires="x14">
            <control shapeId="2108" r:id="rId63" name="Check Box 60">
              <controlPr defaultSize="0" autoFill="0" autoLine="0" autoPict="0">
                <anchor moveWithCells="1">
                  <from>
                    <xdr:col>11</xdr:col>
                    <xdr:colOff>19050</xdr:colOff>
                    <xdr:row>37</xdr:row>
                    <xdr:rowOff>47625</xdr:rowOff>
                  </from>
                  <to>
                    <xdr:col>12</xdr:col>
                    <xdr:colOff>28575</xdr:colOff>
                    <xdr:row>38</xdr:row>
                    <xdr:rowOff>19050</xdr:rowOff>
                  </to>
                </anchor>
              </controlPr>
            </control>
          </mc:Choice>
        </mc:AlternateContent>
        <mc:AlternateContent xmlns:mc="http://schemas.openxmlformats.org/markup-compatibility/2006">
          <mc:Choice Requires="x14">
            <control shapeId="2109" r:id="rId64" name="Check Box 61">
              <controlPr defaultSize="0" autoFill="0" autoLine="0" autoPict="0">
                <anchor moveWithCells="1">
                  <from>
                    <xdr:col>5</xdr:col>
                    <xdr:colOff>19050</xdr:colOff>
                    <xdr:row>41</xdr:row>
                    <xdr:rowOff>57150</xdr:rowOff>
                  </from>
                  <to>
                    <xdr:col>6</xdr:col>
                    <xdr:colOff>28575</xdr:colOff>
                    <xdr:row>41</xdr:row>
                    <xdr:rowOff>285750</xdr:rowOff>
                  </to>
                </anchor>
              </controlPr>
            </control>
          </mc:Choice>
        </mc:AlternateContent>
        <mc:AlternateContent xmlns:mc="http://schemas.openxmlformats.org/markup-compatibility/2006">
          <mc:Choice Requires="x14">
            <control shapeId="2110" r:id="rId65" name="Check Box 62">
              <controlPr defaultSize="0" autoFill="0" autoLine="0" autoPict="0">
                <anchor moveWithCells="1">
                  <from>
                    <xdr:col>9</xdr:col>
                    <xdr:colOff>19050</xdr:colOff>
                    <xdr:row>41</xdr:row>
                    <xdr:rowOff>57150</xdr:rowOff>
                  </from>
                  <to>
                    <xdr:col>10</xdr:col>
                    <xdr:colOff>28575</xdr:colOff>
                    <xdr:row>41</xdr:row>
                    <xdr:rowOff>285750</xdr:rowOff>
                  </to>
                </anchor>
              </controlPr>
            </control>
          </mc:Choice>
        </mc:AlternateContent>
        <mc:AlternateContent xmlns:mc="http://schemas.openxmlformats.org/markup-compatibility/2006">
          <mc:Choice Requires="x14">
            <control shapeId="2111" r:id="rId66" name="Check Box 63">
              <controlPr defaultSize="0" autoFill="0" autoLine="0" autoPict="0">
                <anchor moveWithCells="1">
                  <from>
                    <xdr:col>12</xdr:col>
                    <xdr:colOff>19050</xdr:colOff>
                    <xdr:row>41</xdr:row>
                    <xdr:rowOff>57150</xdr:rowOff>
                  </from>
                  <to>
                    <xdr:col>13</xdr:col>
                    <xdr:colOff>28575</xdr:colOff>
                    <xdr:row>41</xdr:row>
                    <xdr:rowOff>285750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'\\Ts-xhl-c\営農販売課\EIHANKA-SV\共有フォルダ\sidou\1.営農企画課\12　安全・安心農産物\北びわこ生産基準米\北びわこ基準米R5\誓約書、圃場明細、生産計画\基準米栽培申込書関係\[06生産計画書兼生産記録(R5)☆.xlsx]Sheet1'!#REF!</xm:f>
          </x14:formula1>
          <xm:sqref>W32:X36 V32:V37 V39:X44 P51:T65</xm:sqref>
        </x14:dataValidation>
        <x14:dataValidation type="list" allowBlank="1" showInputMessage="1">
          <x14:formula1>
            <xm:f>'\\Ts-xhl-c\営農販売課\EIHANKA-SV\共有フォルダ\sidou\1.営農企画課\12　安全・安心農産物\北びわこ生産基準米\北びわこ基準米R5\誓約書、圃場明細、生産計画\基準米栽培申込書関係\[06生産計画書兼生産記録(R5)☆.xlsx]Sheet1'!#REF!</xm:f>
          </x14:formula1>
          <xm:sqref>E21:H23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新様式（生産記録（水稲）のみ）</vt:lpstr>
      <vt:lpstr>旧様式</vt:lpstr>
      <vt:lpstr>旧様式!Print_Area</vt:lpstr>
      <vt:lpstr>'新様式（生産記録（水稲）のみ）'!Print_Area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sinkou5</dc:creator>
  <cp:lastModifiedBy>sinkou5</cp:lastModifiedBy>
  <dcterms:created xsi:type="dcterms:W3CDTF">2023-05-01T02:16:01Z</dcterms:created>
  <dcterms:modified xsi:type="dcterms:W3CDTF">2023-08-07T02:20:23Z</dcterms:modified>
</cp:coreProperties>
</file>